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Все курсы" sheetId="1" r:id="rId1"/>
  </sheets>
  <definedNames>
    <definedName name="_xlnm.Print_Area" localSheetId="0">'Все курсы'!$A$1:$Z$120</definedName>
  </definedNames>
  <calcPr calcId="145621"/>
</workbook>
</file>

<file path=xl/sharedStrings.xml><?xml version="1.0" encoding="utf-8"?>
<sst xmlns="http://schemas.openxmlformats.org/spreadsheetml/2006/main" count="386" uniqueCount="260">
  <si>
    <t>Индекс</t>
  </si>
  <si>
    <t xml:space="preserve">Наименование циклов, дисциплин, профессиональных модулей, МДК, практик </t>
  </si>
  <si>
    <t xml:space="preserve">Формы промежуточной аттестации </t>
  </si>
  <si>
    <t>Учебная нагрузка обучающихся (час)</t>
  </si>
  <si>
    <t>Распределение обязательной нагрузки по курсам и семестрам (час.в семестр)</t>
  </si>
  <si>
    <t xml:space="preserve">Максимальная </t>
  </si>
  <si>
    <t xml:space="preserve">Самостоятельная работа </t>
  </si>
  <si>
    <t xml:space="preserve">Обязательная аудиторная </t>
  </si>
  <si>
    <t>I-курс</t>
  </si>
  <si>
    <t>II-курс</t>
  </si>
  <si>
    <t>III-курс</t>
  </si>
  <si>
    <t>IV-курс</t>
  </si>
  <si>
    <t>Всего занятий</t>
  </si>
  <si>
    <t>В т.ч.</t>
  </si>
  <si>
    <t>1-сем</t>
  </si>
  <si>
    <t>17н</t>
  </si>
  <si>
    <t>2-сем</t>
  </si>
  <si>
    <t>21н</t>
  </si>
  <si>
    <t>3-сем</t>
  </si>
  <si>
    <t>16н</t>
  </si>
  <si>
    <t>4-сем</t>
  </si>
  <si>
    <t>5-сем</t>
  </si>
  <si>
    <t>6-сем.</t>
  </si>
  <si>
    <t>Лекций</t>
  </si>
  <si>
    <t>Лаб.ипракт. занятий включ. семинары</t>
  </si>
  <si>
    <t xml:space="preserve">Курсовых работ семинары </t>
  </si>
  <si>
    <t>ОГСЭ.00</t>
  </si>
  <si>
    <t xml:space="preserve">Общий гуманитарный и социально-экономический цикл  </t>
  </si>
  <si>
    <t>ОГСЭ.01</t>
  </si>
  <si>
    <t xml:space="preserve">Основы философии </t>
  </si>
  <si>
    <t>з</t>
  </si>
  <si>
    <t>-</t>
  </si>
  <si>
    <t>ОГСЭ.02</t>
  </si>
  <si>
    <t xml:space="preserve">История </t>
  </si>
  <si>
    <t>ОГСЭ.03</t>
  </si>
  <si>
    <t xml:space="preserve">Иностранный язык </t>
  </si>
  <si>
    <t>-,з,-,з,-з,-, з</t>
  </si>
  <si>
    <t>ОГСЭ.04</t>
  </si>
  <si>
    <t xml:space="preserve">Физическая культура </t>
  </si>
  <si>
    <t>з,з,з,з,з,з,з,з</t>
  </si>
  <si>
    <t>ОГСЭ.05</t>
  </si>
  <si>
    <t xml:space="preserve">Психология общения </t>
  </si>
  <si>
    <t>ОГСЭ.06</t>
  </si>
  <si>
    <t>ОГСЭ.08</t>
  </si>
  <si>
    <t>История религий</t>
  </si>
  <si>
    <t>ЕН.00</t>
  </si>
  <si>
    <t xml:space="preserve">Математический и общий естественнонаучный цикл </t>
  </si>
  <si>
    <t>3з/-/-</t>
  </si>
  <si>
    <t>ЕН.01</t>
  </si>
  <si>
    <t xml:space="preserve">Информатика </t>
  </si>
  <si>
    <t>-,з,з</t>
  </si>
  <si>
    <t>ЕН.02</t>
  </si>
  <si>
    <t>Математика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</si>
  <si>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</si>
  <si>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</si>
  <si>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</si>
  <si>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</si>
  <si>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</si>
  <si>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Здоровый человек и его окружение</t>
  </si>
  <si>
    <t>компл. дз</t>
  </si>
  <si>
    <t>Здоровый ребенок</t>
  </si>
  <si>
    <t>Зрелый возраст</t>
  </si>
  <si>
    <t>Пожилой, старческий возраст</t>
  </si>
  <si>
    <t>ОП.02</t>
  </si>
  <si>
    <t xml:space="preserve">Психология </t>
  </si>
  <si>
    <t>ОП.03</t>
  </si>
  <si>
    <t xml:space="preserve">Анатомия и физиология человека </t>
  </si>
  <si>
    <t>-,э</t>
  </si>
  <si>
    <t>ОП.04</t>
  </si>
  <si>
    <t xml:space="preserve">Фармакология </t>
  </si>
  <si>
    <t>-, з</t>
  </si>
  <si>
    <t>ОП.05</t>
  </si>
  <si>
    <t xml:space="preserve">Генетика человека с основами медицинской генетики </t>
  </si>
  <si>
    <t>ОП.06</t>
  </si>
  <si>
    <t>ОП.07</t>
  </si>
  <si>
    <t xml:space="preserve">Основы латинского языка с медицинской терминологией </t>
  </si>
  <si>
    <t>ОП.08</t>
  </si>
  <si>
    <t xml:space="preserve">Основы патологии </t>
  </si>
  <si>
    <t>ОП.09</t>
  </si>
  <si>
    <t xml:space="preserve">Основы микробиологии и иммунологии </t>
  </si>
  <si>
    <t>ОП.10</t>
  </si>
  <si>
    <t xml:space="preserve">Безопасность жизнедеятельности </t>
  </si>
  <si>
    <t>э</t>
  </si>
  <si>
    <t>ОП.12</t>
  </si>
  <si>
    <t xml:space="preserve">Медицина катастроф </t>
  </si>
  <si>
    <t>ОП.14</t>
  </si>
  <si>
    <t>ОП.15</t>
  </si>
  <si>
    <t>ПМ.00</t>
  </si>
  <si>
    <t xml:space="preserve">Профессиональные модули </t>
  </si>
  <si>
    <t>ПМ.01</t>
  </si>
  <si>
    <t xml:space="preserve">Диагностическая деятельность </t>
  </si>
  <si>
    <t>-/-/4э</t>
  </si>
  <si>
    <t>МДК.01.01</t>
  </si>
  <si>
    <t>Пропедевтика в педиатрии</t>
  </si>
  <si>
    <t>Учебная практика</t>
  </si>
  <si>
    <t>0,5н/18</t>
  </si>
  <si>
    <t>МДК.01.02</t>
  </si>
  <si>
    <t>Пропедевтика в терапии</t>
  </si>
  <si>
    <t>МДК.01.03</t>
  </si>
  <si>
    <t>Пропедевтика в хирургии</t>
  </si>
  <si>
    <t>МДК.01.04</t>
  </si>
  <si>
    <t>ПМ.02</t>
  </si>
  <si>
    <t xml:space="preserve">Лечебная деятельность </t>
  </si>
  <si>
    <t>МДК.02.01</t>
  </si>
  <si>
    <t xml:space="preserve">Лечение пациентов терапевтического профиля </t>
  </si>
  <si>
    <t>з, з,э</t>
  </si>
  <si>
    <t xml:space="preserve">Учебная практика </t>
  </si>
  <si>
    <t xml:space="preserve">Производственная практика </t>
  </si>
  <si>
    <t>4н/144</t>
  </si>
  <si>
    <t>2н/72</t>
  </si>
  <si>
    <t>1н/36</t>
  </si>
  <si>
    <t>МДК.02.02</t>
  </si>
  <si>
    <t>Лечение пациентов хирургического  профиля</t>
  </si>
  <si>
    <t>МДК.02.03</t>
  </si>
  <si>
    <t>Оказание акушерско-гинекологической помощи</t>
  </si>
  <si>
    <t>-, э</t>
  </si>
  <si>
    <t>МДК.02.04</t>
  </si>
  <si>
    <t>Лечение пациентов детского возраста</t>
  </si>
  <si>
    <t>МДК.02.05</t>
  </si>
  <si>
    <t>МДК.02.06</t>
  </si>
  <si>
    <t>дз</t>
  </si>
  <si>
    <t>МДК.02.07</t>
  </si>
  <si>
    <t>МДК.02.08</t>
  </si>
  <si>
    <t>МДК.02.09</t>
  </si>
  <si>
    <t>МДК.02.10</t>
  </si>
  <si>
    <t>МДК.02.11</t>
  </si>
  <si>
    <t xml:space="preserve">Лечение пациентов инфекционного профиля </t>
  </si>
  <si>
    <t>МДК.02.12</t>
  </si>
  <si>
    <t>Лечение пациентов в реанимации</t>
  </si>
  <si>
    <t>ПМ.03</t>
  </si>
  <si>
    <t xml:space="preserve">Неотложная медицинская помощь на догоспитальном этапе </t>
  </si>
  <si>
    <t>1з/-/1э</t>
  </si>
  <si>
    <t>МДК.03.01</t>
  </si>
  <si>
    <t xml:space="preserve">Дифференциальная диагностика и оказание неотложной медицинской помощи на догоспитальном этапе </t>
  </si>
  <si>
    <t>з,э</t>
  </si>
  <si>
    <t>5н/ 180</t>
  </si>
  <si>
    <t>3н/ 108</t>
  </si>
  <si>
    <t>ПМ.04</t>
  </si>
  <si>
    <t xml:space="preserve">Профилактическая деятельность </t>
  </si>
  <si>
    <t>МДК.04.01</t>
  </si>
  <si>
    <t xml:space="preserve">Профилактика заболеваний и санитарно-гигиеническое образование населения </t>
  </si>
  <si>
    <t>ПМ.05</t>
  </si>
  <si>
    <t xml:space="preserve">Медико-социальная деятельность </t>
  </si>
  <si>
    <t>-/-/1э</t>
  </si>
  <si>
    <t>МДК.05.01</t>
  </si>
  <si>
    <t>ПМ.06</t>
  </si>
  <si>
    <t xml:space="preserve">Организационно-аналитическая деятельность </t>
  </si>
  <si>
    <t>МДК.06.01</t>
  </si>
  <si>
    <t xml:space="preserve">Организация профессиональной деятельности </t>
  </si>
  <si>
    <t>ПМ.07</t>
  </si>
  <si>
    <t xml:space="preserve">Выполнение работ по одной или нескольким профессиям рабочих, должностям служащих  </t>
  </si>
  <si>
    <t>-/1дз/1э</t>
  </si>
  <si>
    <t>МДК.07.01</t>
  </si>
  <si>
    <t xml:space="preserve">Теория и практика сестринского дела </t>
  </si>
  <si>
    <t>МДК.07.02</t>
  </si>
  <si>
    <t xml:space="preserve">Безопасная среда для пациента и персонала </t>
  </si>
  <si>
    <t>МДК.07.03</t>
  </si>
  <si>
    <t>Технология оказания медицинских услуг</t>
  </si>
  <si>
    <t xml:space="preserve">Учебная практика   </t>
  </si>
  <si>
    <t xml:space="preserve">Производственная помощь </t>
  </si>
  <si>
    <t>Всего по учебным дисциплинам и профессиональным модулям (в т.ч. ПП.00 и УП.00)</t>
  </si>
  <si>
    <t>ПДП.00</t>
  </si>
  <si>
    <t>ГИА.00</t>
  </si>
  <si>
    <t xml:space="preserve">Государственная (итоговая) аттестация </t>
  </si>
  <si>
    <t>ГИА.01</t>
  </si>
  <si>
    <t xml:space="preserve">Подготовка выпускной квалификационной работы </t>
  </si>
  <si>
    <t>ГИА.02</t>
  </si>
  <si>
    <t xml:space="preserve">Защита выпускной квалификационной работы </t>
  </si>
  <si>
    <t>Промежуточная аттестация – 7 недель</t>
  </si>
  <si>
    <t>Дисциплин и МДК</t>
  </si>
  <si>
    <t>Дифф.зачетов</t>
  </si>
  <si>
    <t>теория</t>
  </si>
  <si>
    <t>практика</t>
  </si>
  <si>
    <t xml:space="preserve">7-сем  </t>
  </si>
  <si>
    <t xml:space="preserve">8-сем  </t>
  </si>
  <si>
    <t xml:space="preserve">Онкология. </t>
  </si>
  <si>
    <t>Лечение пациентов стоматологического профиля.</t>
  </si>
  <si>
    <t>Лечение пациентов онкологического профиля</t>
  </si>
  <si>
    <t>Лечение пциентов с нервными заболеваниями</t>
  </si>
  <si>
    <t>Лечение пциентов с психическими заболеваниями</t>
  </si>
  <si>
    <t>Лечение пациентов с офтальмологическими заболеваниями</t>
  </si>
  <si>
    <t>Лечение пациентов с кожно-венерологическими заболеваниями</t>
  </si>
  <si>
    <t xml:space="preserve">Русский язык и культура профессиональной речи.  </t>
  </si>
  <si>
    <t xml:space="preserve">Чеченский язык и культура профессиональной речи.  </t>
  </si>
  <si>
    <t>18 н</t>
  </si>
  <si>
    <t>15н</t>
  </si>
  <si>
    <t>12н</t>
  </si>
  <si>
    <t>7н</t>
  </si>
  <si>
    <t xml:space="preserve">Консультации предусматривают по 4 часа на обучающегося  каждый год обучения (на базе основного общего образования включительно) </t>
  </si>
  <si>
    <t>4 н\144</t>
  </si>
  <si>
    <t>5н\180</t>
  </si>
  <si>
    <t>МДК.02.13</t>
  </si>
  <si>
    <t>компл.д\з</t>
  </si>
  <si>
    <t>ОГСЭ.09</t>
  </si>
  <si>
    <t>Лечение пациентов с отолорингическими  заболеваниями</t>
  </si>
  <si>
    <t>компл. д\з</t>
  </si>
  <si>
    <t>Экзаменов</t>
  </si>
  <si>
    <t>ОП.01.01</t>
  </si>
  <si>
    <t>ОП.01.02</t>
  </si>
  <si>
    <t>ОП.0.031</t>
  </si>
  <si>
    <t>УП.01.01</t>
  </si>
  <si>
    <t>УП.01.02</t>
  </si>
  <si>
    <t>УП.01.03</t>
  </si>
  <si>
    <t>УП.01.04</t>
  </si>
  <si>
    <t>ПП.02.01</t>
  </si>
  <si>
    <t>ПП.02.02</t>
  </si>
  <si>
    <t>ПП.02.03</t>
  </si>
  <si>
    <t>ПП.02.04</t>
  </si>
  <si>
    <t>УП.02.13</t>
  </si>
  <si>
    <t>ПП.05.01</t>
  </si>
  <si>
    <t>ПП.04.01</t>
  </si>
  <si>
    <t>ПП.06.01</t>
  </si>
  <si>
    <t>УП.07.01</t>
  </si>
  <si>
    <t>УП.07.02</t>
  </si>
  <si>
    <t>УП.07.03</t>
  </si>
  <si>
    <t>ПП.07.03</t>
  </si>
  <si>
    <t xml:space="preserve">1.Программа базовой подготовки </t>
  </si>
  <si>
    <t>Выполнение дипломного проекта (работы) – 4 нед.</t>
  </si>
  <si>
    <t>Защита дипломного проекта (работы) – 2 нед.</t>
  </si>
  <si>
    <t>История Чечни и основы вайнахской культуры</t>
  </si>
  <si>
    <t>ОГСЭ.07</t>
  </si>
  <si>
    <t>ПП.03.01</t>
  </si>
  <si>
    <t xml:space="preserve">Учебной практики </t>
  </si>
  <si>
    <t>Производственной практики -</t>
  </si>
  <si>
    <t>Преддипломной практики</t>
  </si>
  <si>
    <t>ПП.02.13</t>
  </si>
  <si>
    <t>Пропедевтика в акушерстве и  гинекологии</t>
  </si>
  <si>
    <t>УП.00</t>
  </si>
  <si>
    <t>ПП.00</t>
  </si>
  <si>
    <t xml:space="preserve">Производственная практика ( по профилю специальности) </t>
  </si>
  <si>
    <t xml:space="preserve">Производственная практика (преддипломная практика) </t>
  </si>
  <si>
    <t>4 н</t>
  </si>
  <si>
    <t>ПА.00</t>
  </si>
  <si>
    <t xml:space="preserve">Промежуточная аттестация </t>
  </si>
  <si>
    <t>6 н</t>
  </si>
  <si>
    <t>2 н</t>
  </si>
  <si>
    <t>25 н</t>
  </si>
  <si>
    <t>5 н</t>
  </si>
  <si>
    <t>31.03.01.              Лечебное  дело</t>
  </si>
  <si>
    <t>Всего</t>
  </si>
  <si>
    <t xml:space="preserve">Правовое обеспечение  в профессиональной деятельности </t>
  </si>
  <si>
    <t xml:space="preserve">Информационное обеспечение в  профессиональной деятельности </t>
  </si>
  <si>
    <t>ОП.13</t>
  </si>
  <si>
    <t>ОП.11</t>
  </si>
  <si>
    <t>Патологическая анатомия. Патологическая физиология</t>
  </si>
  <si>
    <t xml:space="preserve">  </t>
  </si>
  <si>
    <t>15з/-/-</t>
  </si>
  <si>
    <t>з, дз</t>
  </si>
  <si>
    <t>10з/3дз/2э</t>
  </si>
  <si>
    <t>+</t>
  </si>
  <si>
    <t>-,1дз</t>
  </si>
  <si>
    <t xml:space="preserve">4з/5дз /5э </t>
  </si>
  <si>
    <t>33з/9дз/15э</t>
  </si>
  <si>
    <t>5з/6дз/13э</t>
  </si>
  <si>
    <t>15з/9дз/15э</t>
  </si>
  <si>
    <t>Зачетов</t>
  </si>
  <si>
    <t>Гигиена  и экология человека</t>
  </si>
  <si>
    <t>Медико-социальная реабилитация</t>
  </si>
  <si>
    <t xml:space="preserve">2.План учебного процесса </t>
  </si>
  <si>
    <t xml:space="preserve">Обязательная часть учебных циклов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</si>
</sst>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8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right" wrapText="1"/>
    </xf>
    <xf numFmtId="1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5" fillId="0" borderId="1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 quotePrefix="1">
      <alignment vertical="center" wrapText="1"/>
    </xf>
    <xf numFmtId="0" fontId="8" fillId="0" borderId="1" xfId="0" applyFont="1" applyFill="1" applyBorder="1" applyAlignment="1" quotePrefix="1">
      <alignment horizontal="right" wrapText="1"/>
    </xf>
    <xf numFmtId="0" fontId="3" fillId="0" borderId="1" xfId="0" applyFont="1" applyFill="1" applyBorder="1" applyAlignment="1" quotePrefix="1">
      <alignment vertical="center" wrapText="1"/>
    </xf>
    <xf numFmtId="0" fontId="3" fillId="0" borderId="2" xfId="0" applyFont="1" applyFill="1" applyBorder="1" applyAlignment="1" quotePrefix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63</xdr:row>
      <xdr:rowOff>19050</xdr:rowOff>
    </xdr:from>
    <xdr:to>
      <xdr:col>4</xdr:col>
      <xdr:colOff>95250</xdr:colOff>
      <xdr:row>63</xdr:row>
      <xdr:rowOff>323850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4229100" y="14658975"/>
          <a:ext cx="95250" cy="304800"/>
        </a:xfrm>
        <a:prstGeom prst="rightBrace">
          <a:avLst>
            <a:gd name="adj1" fmla="val 19271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371475</xdr:colOff>
      <xdr:row>86</xdr:row>
      <xdr:rowOff>409575</xdr:rowOff>
    </xdr:from>
    <xdr:to>
      <xdr:col>4</xdr:col>
      <xdr:colOff>142875</xdr:colOff>
      <xdr:row>86</xdr:row>
      <xdr:rowOff>485775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4229100" y="21574125"/>
          <a:ext cx="142875" cy="762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view="pageBreakPreview" zoomScaleSheetLayoutView="100" workbookViewId="0" topLeftCell="A88">
      <selection activeCell="F96" sqref="F96"/>
    </sheetView>
  </sheetViews>
  <sheetFormatPr defaultColWidth="9.140625" defaultRowHeight="15"/>
  <cols>
    <col min="1" max="1" width="11.00390625" style="0" customWidth="1"/>
    <col min="2" max="2" width="35.7109375" style="0" customWidth="1"/>
    <col min="3" max="3" width="11.140625" style="0" customWidth="1"/>
    <col min="4" max="4" width="5.57421875" style="0" customWidth="1"/>
    <col min="5" max="5" width="5.7109375" style="0" customWidth="1"/>
    <col min="6" max="6" width="6.7109375" style="0" customWidth="1"/>
    <col min="7" max="7" width="5.28125" style="0" customWidth="1"/>
    <col min="8" max="8" width="6.7109375" style="0" customWidth="1"/>
    <col min="9" max="9" width="4.57421875" style="0" customWidth="1"/>
    <col min="10" max="10" width="5.00390625" style="0" customWidth="1"/>
    <col min="11" max="11" width="6.57421875" style="0" customWidth="1"/>
    <col min="12" max="12" width="5.140625" style="0" customWidth="1"/>
    <col min="13" max="14" width="6.28125" style="0" customWidth="1"/>
    <col min="15" max="15" width="6.421875" style="0" customWidth="1"/>
    <col min="16" max="16" width="4.57421875" style="0" customWidth="1"/>
    <col min="17" max="17" width="7.28125" style="0" customWidth="1"/>
    <col min="18" max="18" width="6.57421875" style="0" customWidth="1"/>
    <col min="19" max="19" width="6.421875" style="0" customWidth="1"/>
    <col min="20" max="20" width="5.28125" style="0" customWidth="1"/>
    <col min="21" max="21" width="6.140625" style="0" customWidth="1"/>
    <col min="22" max="22" width="5.8515625" style="0" customWidth="1"/>
    <col min="23" max="23" width="5.28125" style="0" customWidth="1"/>
    <col min="24" max="24" width="6.57421875" style="0" customWidth="1"/>
    <col min="25" max="25" width="8.140625" style="0" customWidth="1"/>
  </cols>
  <sheetData>
    <row r="1" spans="15:25" ht="15.75">
      <c r="O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>
      <c r="A2" s="74" t="s">
        <v>258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M2" s="34" t="s">
        <v>238</v>
      </c>
      <c r="N2" s="34"/>
      <c r="O2" s="34"/>
      <c r="P2" s="34"/>
      <c r="Q2" s="34"/>
      <c r="R2" s="34"/>
      <c r="S2" s="34"/>
      <c r="T2" s="34"/>
      <c r="U2" s="2"/>
      <c r="V2" s="2"/>
      <c r="W2" s="2"/>
      <c r="X2" s="2"/>
      <c r="Y2" s="2"/>
    </row>
    <row r="3" spans="1:25" ht="15.75">
      <c r="A3" s="1"/>
      <c r="O3" s="3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>
      <c r="A4" s="69" t="s">
        <v>0</v>
      </c>
      <c r="B4" s="5"/>
      <c r="C4" s="73" t="s">
        <v>2</v>
      </c>
      <c r="D4" s="41" t="s">
        <v>3</v>
      </c>
      <c r="E4" s="41"/>
      <c r="F4" s="41"/>
      <c r="G4" s="41"/>
      <c r="H4" s="41"/>
      <c r="I4" s="41"/>
      <c r="J4" s="42" t="s">
        <v>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25" ht="24.75" customHeight="1">
      <c r="A5" s="69"/>
      <c r="B5" s="54" t="s">
        <v>1</v>
      </c>
      <c r="C5" s="73"/>
      <c r="D5" s="41"/>
      <c r="E5" s="41"/>
      <c r="F5" s="41"/>
      <c r="G5" s="41"/>
      <c r="H5" s="41"/>
      <c r="I5" s="41"/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ht="15.75" customHeight="1">
      <c r="A6" s="69"/>
      <c r="B6" s="55"/>
      <c r="C6" s="73"/>
      <c r="D6" s="65" t="s">
        <v>5</v>
      </c>
      <c r="E6" s="65" t="s">
        <v>6</v>
      </c>
      <c r="F6" s="41" t="s">
        <v>7</v>
      </c>
      <c r="G6" s="41"/>
      <c r="H6" s="41"/>
      <c r="I6" s="41"/>
      <c r="J6" s="41" t="s">
        <v>8</v>
      </c>
      <c r="K6" s="41"/>
      <c r="L6" s="41"/>
      <c r="M6" s="41"/>
      <c r="N6" s="41" t="s">
        <v>9</v>
      </c>
      <c r="O6" s="41"/>
      <c r="P6" s="41"/>
      <c r="Q6" s="41"/>
      <c r="R6" s="41" t="s">
        <v>10</v>
      </c>
      <c r="S6" s="41"/>
      <c r="T6" s="41"/>
      <c r="U6" s="41"/>
      <c r="V6" s="41" t="s">
        <v>11</v>
      </c>
      <c r="W6" s="41"/>
      <c r="X6" s="41"/>
      <c r="Y6" s="41"/>
    </row>
    <row r="7" spans="1:25" ht="19.5" customHeight="1">
      <c r="A7" s="69"/>
      <c r="B7" s="55"/>
      <c r="C7" s="73"/>
      <c r="D7" s="65"/>
      <c r="E7" s="65"/>
      <c r="F7" s="65" t="s">
        <v>12</v>
      </c>
      <c r="G7" s="41" t="s">
        <v>13</v>
      </c>
      <c r="H7" s="41"/>
      <c r="I7" s="41"/>
      <c r="J7" s="41" t="s">
        <v>14</v>
      </c>
      <c r="K7" s="41"/>
      <c r="L7" s="41" t="s">
        <v>16</v>
      </c>
      <c r="M7" s="41"/>
      <c r="N7" s="41" t="s">
        <v>18</v>
      </c>
      <c r="O7" s="41"/>
      <c r="P7" s="41" t="s">
        <v>20</v>
      </c>
      <c r="Q7" s="41"/>
      <c r="R7" s="41" t="s">
        <v>21</v>
      </c>
      <c r="S7" s="41"/>
      <c r="T7" s="41" t="s">
        <v>22</v>
      </c>
      <c r="U7" s="41"/>
      <c r="V7" s="41" t="s">
        <v>173</v>
      </c>
      <c r="W7" s="41"/>
      <c r="X7" s="41" t="s">
        <v>174</v>
      </c>
      <c r="Y7" s="41"/>
    </row>
    <row r="8" spans="1:25" ht="15" customHeight="1">
      <c r="A8" s="69"/>
      <c r="B8" s="55"/>
      <c r="C8" s="73"/>
      <c r="D8" s="65"/>
      <c r="E8" s="65"/>
      <c r="F8" s="65"/>
      <c r="G8" s="41"/>
      <c r="H8" s="41"/>
      <c r="I8" s="41"/>
      <c r="J8" s="41" t="s">
        <v>15</v>
      </c>
      <c r="K8" s="41"/>
      <c r="L8" s="41" t="s">
        <v>17</v>
      </c>
      <c r="M8" s="41"/>
      <c r="N8" s="41" t="s">
        <v>19</v>
      </c>
      <c r="O8" s="41"/>
      <c r="P8" s="41" t="s">
        <v>184</v>
      </c>
      <c r="Q8" s="41"/>
      <c r="R8" s="41" t="s">
        <v>185</v>
      </c>
      <c r="S8" s="41"/>
      <c r="T8" s="41" t="s">
        <v>185</v>
      </c>
      <c r="U8" s="41"/>
      <c r="V8" s="75" t="s">
        <v>186</v>
      </c>
      <c r="W8" s="76"/>
      <c r="X8" s="75" t="s">
        <v>187</v>
      </c>
      <c r="Y8" s="76"/>
    </row>
    <row r="9" spans="1:25" ht="101.25" customHeight="1">
      <c r="A9" s="69"/>
      <c r="B9" s="55"/>
      <c r="C9" s="73"/>
      <c r="D9" s="65"/>
      <c r="E9" s="65"/>
      <c r="F9" s="65"/>
      <c r="G9" s="35" t="s">
        <v>23</v>
      </c>
      <c r="H9" s="35" t="s">
        <v>24</v>
      </c>
      <c r="I9" s="35" t="s">
        <v>25</v>
      </c>
      <c r="J9" s="35" t="s">
        <v>171</v>
      </c>
      <c r="K9" s="35" t="s">
        <v>172</v>
      </c>
      <c r="L9" s="35" t="s">
        <v>171</v>
      </c>
      <c r="M9" s="35" t="s">
        <v>172</v>
      </c>
      <c r="N9" s="35" t="s">
        <v>171</v>
      </c>
      <c r="O9" s="35" t="s">
        <v>172</v>
      </c>
      <c r="P9" s="35" t="s">
        <v>171</v>
      </c>
      <c r="Q9" s="35" t="s">
        <v>172</v>
      </c>
      <c r="R9" s="35" t="s">
        <v>171</v>
      </c>
      <c r="S9" s="35" t="s">
        <v>172</v>
      </c>
      <c r="T9" s="35" t="s">
        <v>171</v>
      </c>
      <c r="U9" s="35" t="s">
        <v>172</v>
      </c>
      <c r="V9" s="35" t="s">
        <v>171</v>
      </c>
      <c r="W9" s="35" t="s">
        <v>172</v>
      </c>
      <c r="X9" s="35" t="s">
        <v>171</v>
      </c>
      <c r="Y9" s="35" t="s">
        <v>172</v>
      </c>
    </row>
    <row r="10" spans="1:25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  <c r="W10" s="6">
        <v>23</v>
      </c>
      <c r="X10" s="6">
        <v>24</v>
      </c>
      <c r="Y10" s="6">
        <v>25</v>
      </c>
    </row>
    <row r="11" spans="1:25" ht="27" customHeight="1">
      <c r="A11" s="7"/>
      <c r="B11" s="8" t="s">
        <v>259</v>
      </c>
      <c r="C11" s="7"/>
      <c r="D11" s="9">
        <f>E11+F11</f>
        <v>8167.5</v>
      </c>
      <c r="E11" s="9">
        <f>F11/2</f>
        <v>2722.5</v>
      </c>
      <c r="F11" s="10">
        <v>5445</v>
      </c>
      <c r="G11" s="10">
        <v>1952</v>
      </c>
      <c r="H11" s="10">
        <v>2359</v>
      </c>
      <c r="I11" s="10"/>
      <c r="J11" s="10">
        <v>264</v>
      </c>
      <c r="K11" s="10">
        <v>342</v>
      </c>
      <c r="L11" s="10">
        <v>240</v>
      </c>
      <c r="M11" s="10">
        <v>476</v>
      </c>
      <c r="N11" s="10">
        <v>274</v>
      </c>
      <c r="O11" s="10">
        <v>346</v>
      </c>
      <c r="P11" s="10">
        <v>332</v>
      </c>
      <c r="Q11" s="10">
        <v>353</v>
      </c>
      <c r="R11" s="10">
        <v>264</v>
      </c>
      <c r="S11" s="10">
        <v>222</v>
      </c>
      <c r="T11" s="10">
        <v>256</v>
      </c>
      <c r="U11" s="10">
        <v>234</v>
      </c>
      <c r="V11" s="10">
        <v>200</v>
      </c>
      <c r="W11" s="10">
        <v>236</v>
      </c>
      <c r="X11" s="10">
        <v>104</v>
      </c>
      <c r="Y11" s="10">
        <v>164</v>
      </c>
    </row>
    <row r="12" spans="1:25" ht="28.5" customHeight="1">
      <c r="A12" s="11" t="s">
        <v>26</v>
      </c>
      <c r="B12" s="12" t="s">
        <v>27</v>
      </c>
      <c r="C12" s="39" t="s">
        <v>246</v>
      </c>
      <c r="D12" s="4">
        <v>930</v>
      </c>
      <c r="E12" s="4">
        <v>535</v>
      </c>
      <c r="F12" s="4">
        <v>780</v>
      </c>
      <c r="G12" s="4">
        <v>210</v>
      </c>
      <c r="H12" s="4">
        <v>570</v>
      </c>
      <c r="I12" s="4"/>
      <c r="J12" s="4">
        <v>50</v>
      </c>
      <c r="K12" s="4">
        <v>128</v>
      </c>
      <c r="L12" s="4">
        <v>48</v>
      </c>
      <c r="M12" s="4">
        <v>96</v>
      </c>
      <c r="N12" s="4">
        <v>0</v>
      </c>
      <c r="O12" s="4">
        <v>60</v>
      </c>
      <c r="P12" s="4">
        <v>30</v>
      </c>
      <c r="Q12" s="4">
        <v>72</v>
      </c>
      <c r="R12" s="4">
        <v>32</v>
      </c>
      <c r="S12" s="4">
        <v>68</v>
      </c>
      <c r="T12" s="4">
        <v>0</v>
      </c>
      <c r="U12" s="4">
        <v>61</v>
      </c>
      <c r="V12" s="4">
        <v>50</v>
      </c>
      <c r="W12" s="4">
        <v>59</v>
      </c>
      <c r="X12" s="4">
        <v>0</v>
      </c>
      <c r="Y12" s="4">
        <v>26</v>
      </c>
    </row>
    <row r="13" spans="1:25" ht="12.75" customHeight="1">
      <c r="A13" s="11" t="s">
        <v>28</v>
      </c>
      <c r="B13" s="11" t="s">
        <v>29</v>
      </c>
      <c r="C13" s="11" t="s">
        <v>30</v>
      </c>
      <c r="D13" s="4">
        <v>72</v>
      </c>
      <c r="E13" s="4">
        <v>24</v>
      </c>
      <c r="F13" s="4">
        <v>48</v>
      </c>
      <c r="G13" s="4">
        <v>48</v>
      </c>
      <c r="H13" s="4" t="s">
        <v>31</v>
      </c>
      <c r="I13" s="4"/>
      <c r="J13" s="4">
        <v>0</v>
      </c>
      <c r="K13" s="4">
        <v>0</v>
      </c>
      <c r="L13" s="4">
        <v>48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13.5" customHeight="1">
      <c r="A14" s="11" t="s">
        <v>32</v>
      </c>
      <c r="B14" s="11" t="s">
        <v>33</v>
      </c>
      <c r="C14" s="11" t="s">
        <v>30</v>
      </c>
      <c r="D14" s="4">
        <v>72</v>
      </c>
      <c r="E14" s="4">
        <v>24</v>
      </c>
      <c r="F14" s="4">
        <v>48</v>
      </c>
      <c r="G14" s="4">
        <v>48</v>
      </c>
      <c r="H14" s="13"/>
      <c r="I14" s="4"/>
      <c r="J14" s="4">
        <v>48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 ht="12" customHeight="1">
      <c r="A15" s="11" t="s">
        <v>34</v>
      </c>
      <c r="B15" s="11" t="s">
        <v>35</v>
      </c>
      <c r="C15" s="11" t="s">
        <v>36</v>
      </c>
      <c r="D15" s="4">
        <v>357</v>
      </c>
      <c r="E15" s="4">
        <v>119</v>
      </c>
      <c r="F15" s="4">
        <v>238</v>
      </c>
      <c r="G15" s="4" t="s">
        <v>31</v>
      </c>
      <c r="H15" s="4">
        <v>238</v>
      </c>
      <c r="I15" s="4"/>
      <c r="J15" s="4"/>
      <c r="K15" s="4">
        <v>32</v>
      </c>
      <c r="L15" s="4"/>
      <c r="M15" s="4">
        <v>40</v>
      </c>
      <c r="N15" s="4">
        <v>0</v>
      </c>
      <c r="O15" s="4">
        <v>30</v>
      </c>
      <c r="P15" s="4">
        <v>0</v>
      </c>
      <c r="Q15" s="4">
        <v>36</v>
      </c>
      <c r="R15" s="4">
        <v>0</v>
      </c>
      <c r="S15" s="4">
        <v>26</v>
      </c>
      <c r="T15" s="4">
        <v>0</v>
      </c>
      <c r="U15" s="4">
        <v>30</v>
      </c>
      <c r="V15" s="4">
        <v>0</v>
      </c>
      <c r="W15" s="4">
        <v>30</v>
      </c>
      <c r="X15" s="4">
        <v>0</v>
      </c>
      <c r="Y15" s="4">
        <v>14</v>
      </c>
    </row>
    <row r="16" spans="1:25" ht="13.5" customHeight="1">
      <c r="A16" s="11" t="s">
        <v>37</v>
      </c>
      <c r="B16" s="11" t="s">
        <v>38</v>
      </c>
      <c r="C16" s="11" t="s">
        <v>39</v>
      </c>
      <c r="D16" s="4">
        <v>476</v>
      </c>
      <c r="E16" s="4">
        <v>238</v>
      </c>
      <c r="F16" s="4">
        <v>238</v>
      </c>
      <c r="G16" s="4">
        <v>2</v>
      </c>
      <c r="H16" s="4">
        <v>236</v>
      </c>
      <c r="I16" s="4"/>
      <c r="J16" s="14">
        <v>2</v>
      </c>
      <c r="K16" s="14">
        <v>36</v>
      </c>
      <c r="L16" s="14">
        <v>0</v>
      </c>
      <c r="M16" s="4">
        <v>36</v>
      </c>
      <c r="N16" s="4">
        <v>0</v>
      </c>
      <c r="O16" s="4">
        <v>30</v>
      </c>
      <c r="P16" s="4">
        <v>0</v>
      </c>
      <c r="Q16" s="4">
        <v>36</v>
      </c>
      <c r="R16" s="4">
        <v>0</v>
      </c>
      <c r="S16" s="4">
        <v>26</v>
      </c>
      <c r="T16" s="4">
        <v>0</v>
      </c>
      <c r="U16" s="4">
        <v>31</v>
      </c>
      <c r="V16" s="4">
        <v>0</v>
      </c>
      <c r="W16" s="4">
        <v>29</v>
      </c>
      <c r="X16" s="4">
        <v>0</v>
      </c>
      <c r="Y16" s="4">
        <v>12</v>
      </c>
    </row>
    <row r="17" spans="1:25" ht="12.75" customHeight="1">
      <c r="A17" s="11" t="s">
        <v>40</v>
      </c>
      <c r="B17" s="11" t="s">
        <v>41</v>
      </c>
      <c r="C17" s="11" t="s">
        <v>30</v>
      </c>
      <c r="D17" s="4">
        <v>75</v>
      </c>
      <c r="E17" s="4">
        <v>25</v>
      </c>
      <c r="F17" s="4">
        <v>48</v>
      </c>
      <c r="G17" s="4">
        <v>32</v>
      </c>
      <c r="H17" s="4">
        <v>16</v>
      </c>
      <c r="I17" s="4"/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32</v>
      </c>
      <c r="S17" s="4">
        <v>16</v>
      </c>
      <c r="T17" s="4">
        <v>0</v>
      </c>
      <c r="U17" s="14">
        <v>0</v>
      </c>
      <c r="V17" s="4">
        <v>0</v>
      </c>
      <c r="W17" s="4">
        <v>0</v>
      </c>
      <c r="X17" s="4">
        <v>0</v>
      </c>
      <c r="Y17" s="4">
        <v>0</v>
      </c>
    </row>
    <row r="18" spans="1:25" ht="24.75" customHeight="1">
      <c r="A18" s="11" t="s">
        <v>42</v>
      </c>
      <c r="B18" s="11" t="s">
        <v>182</v>
      </c>
      <c r="C18" s="11" t="s">
        <v>31</v>
      </c>
      <c r="D18" s="4">
        <v>48</v>
      </c>
      <c r="E18" s="4">
        <v>16</v>
      </c>
      <c r="F18" s="4">
        <v>40</v>
      </c>
      <c r="G18" s="4" t="s">
        <v>31</v>
      </c>
      <c r="H18" s="4">
        <v>40</v>
      </c>
      <c r="I18" s="4">
        <v>0</v>
      </c>
      <c r="J18" s="4">
        <v>0</v>
      </c>
      <c r="K18" s="4">
        <v>40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 ht="27.75" customHeight="1">
      <c r="A19" s="26" t="s">
        <v>220</v>
      </c>
      <c r="B19" s="11" t="s">
        <v>183</v>
      </c>
      <c r="C19" s="11" t="s">
        <v>31</v>
      </c>
      <c r="D19" s="4">
        <v>60</v>
      </c>
      <c r="E19" s="4">
        <v>20</v>
      </c>
      <c r="F19" s="4">
        <v>40</v>
      </c>
      <c r="G19" s="4" t="s">
        <v>31</v>
      </c>
      <c r="H19" s="4">
        <v>40</v>
      </c>
      <c r="I19" s="4">
        <v>0</v>
      </c>
      <c r="J19" s="4">
        <v>0</v>
      </c>
      <c r="K19" s="4">
        <v>20</v>
      </c>
      <c r="L19" s="4">
        <v>0</v>
      </c>
      <c r="M19" s="4">
        <v>20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 ht="24.75" customHeight="1">
      <c r="A20" s="26" t="s">
        <v>43</v>
      </c>
      <c r="B20" s="26" t="s">
        <v>219</v>
      </c>
      <c r="C20" s="11"/>
      <c r="D20" s="4">
        <v>63</v>
      </c>
      <c r="E20" s="4">
        <v>21</v>
      </c>
      <c r="F20" s="4">
        <v>50</v>
      </c>
      <c r="G20" s="4">
        <v>50</v>
      </c>
      <c r="H20" s="4" t="s">
        <v>31</v>
      </c>
      <c r="I20" s="4"/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50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 ht="15">
      <c r="A21" s="26" t="s">
        <v>193</v>
      </c>
      <c r="B21" s="11" t="s">
        <v>44</v>
      </c>
      <c r="C21" s="11" t="s">
        <v>31</v>
      </c>
      <c r="D21" s="4">
        <v>48</v>
      </c>
      <c r="E21" s="4">
        <v>16</v>
      </c>
      <c r="F21" s="4">
        <v>30</v>
      </c>
      <c r="G21" s="4">
        <v>30</v>
      </c>
      <c r="H21" s="4">
        <v>0</v>
      </c>
      <c r="I21" s="4"/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30</v>
      </c>
      <c r="Q21" s="1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27.75" customHeight="1">
      <c r="A22" s="11" t="s">
        <v>45</v>
      </c>
      <c r="B22" s="12" t="s">
        <v>46</v>
      </c>
      <c r="C22" s="23" t="s">
        <v>47</v>
      </c>
      <c r="D22" s="10">
        <v>288</v>
      </c>
      <c r="E22" s="10">
        <v>96</v>
      </c>
      <c r="F22" s="10">
        <v>192</v>
      </c>
      <c r="G22" s="10">
        <v>106</v>
      </c>
      <c r="H22" s="10">
        <v>86</v>
      </c>
      <c r="I22" s="10"/>
      <c r="J22" s="10">
        <v>64</v>
      </c>
      <c r="K22" s="10">
        <v>52</v>
      </c>
      <c r="L22" s="10">
        <v>18</v>
      </c>
      <c r="M22" s="10">
        <v>28</v>
      </c>
      <c r="N22" s="10">
        <v>14</v>
      </c>
      <c r="O22" s="10">
        <v>16</v>
      </c>
      <c r="P22" s="10">
        <v>0</v>
      </c>
      <c r="Q22" s="10">
        <v>0</v>
      </c>
      <c r="R22" s="36">
        <v>0</v>
      </c>
      <c r="S22" s="10">
        <v>0</v>
      </c>
      <c r="T22" s="36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</row>
    <row r="23" spans="1:25" ht="12" customHeight="1">
      <c r="A23" s="11" t="s">
        <v>48</v>
      </c>
      <c r="B23" s="11" t="s">
        <v>49</v>
      </c>
      <c r="C23" s="11" t="s">
        <v>50</v>
      </c>
      <c r="D23" s="4">
        <v>180</v>
      </c>
      <c r="E23" s="4">
        <v>60</v>
      </c>
      <c r="F23" s="4">
        <v>120</v>
      </c>
      <c r="G23" s="4">
        <v>64</v>
      </c>
      <c r="H23" s="4">
        <v>56</v>
      </c>
      <c r="I23" s="4"/>
      <c r="J23" s="4">
        <v>22</v>
      </c>
      <c r="K23" s="4">
        <v>22</v>
      </c>
      <c r="L23" s="4">
        <v>18</v>
      </c>
      <c r="M23" s="4">
        <v>28</v>
      </c>
      <c r="N23" s="4">
        <v>14</v>
      </c>
      <c r="O23" s="4">
        <v>16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 ht="11.25" customHeight="1">
      <c r="A24" s="11" t="s">
        <v>51</v>
      </c>
      <c r="B24" s="11" t="s">
        <v>52</v>
      </c>
      <c r="C24" s="11" t="s">
        <v>30</v>
      </c>
      <c r="D24" s="4">
        <v>108</v>
      </c>
      <c r="E24" s="4">
        <v>36</v>
      </c>
      <c r="F24" s="4">
        <v>72</v>
      </c>
      <c r="G24" s="4">
        <v>42</v>
      </c>
      <c r="H24" s="4">
        <v>30</v>
      </c>
      <c r="I24" s="4"/>
      <c r="J24" s="4">
        <v>42</v>
      </c>
      <c r="K24" s="4">
        <v>30</v>
      </c>
      <c r="L24" s="4"/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 ht="14.25" customHeight="1">
      <c r="A25" s="11" t="s">
        <v>53</v>
      </c>
      <c r="B25" s="12" t="s">
        <v>54</v>
      </c>
      <c r="C25" s="23" t="s">
        <v>254</v>
      </c>
      <c r="D25" s="9">
        <f>E25+F25</f>
        <v>4963.5</v>
      </c>
      <c r="E25" s="9">
        <f>+F25/2</f>
        <v>1654.5</v>
      </c>
      <c r="F25" s="10">
        <v>3309</v>
      </c>
      <c r="G25" s="10">
        <v>1636</v>
      </c>
      <c r="H25" s="10">
        <v>1673</v>
      </c>
      <c r="I25" s="10">
        <v>30</v>
      </c>
      <c r="J25" s="10">
        <v>150</v>
      </c>
      <c r="K25" s="10">
        <v>162</v>
      </c>
      <c r="L25" s="10">
        <v>174</v>
      </c>
      <c r="M25" s="10">
        <v>352</v>
      </c>
      <c r="N25" s="10">
        <v>260</v>
      </c>
      <c r="O25" s="10">
        <v>170</v>
      </c>
      <c r="P25" s="10">
        <v>302</v>
      </c>
      <c r="Q25" s="10">
        <v>281</v>
      </c>
      <c r="R25" s="10">
        <v>232</v>
      </c>
      <c r="S25" s="10">
        <v>154</v>
      </c>
      <c r="T25" s="10">
        <v>256</v>
      </c>
      <c r="U25" s="10">
        <v>173</v>
      </c>
      <c r="V25" s="10">
        <v>150</v>
      </c>
      <c r="W25" s="10">
        <v>177</v>
      </c>
      <c r="X25" s="10">
        <v>104</v>
      </c>
      <c r="Y25" s="10">
        <v>138</v>
      </c>
    </row>
    <row r="26" spans="1:25" ht="15.75" customHeight="1">
      <c r="A26" s="11" t="s">
        <v>55</v>
      </c>
      <c r="B26" s="12" t="s">
        <v>56</v>
      </c>
      <c r="C26" s="23" t="s">
        <v>248</v>
      </c>
      <c r="D26" s="9">
        <f aca="true" t="shared" si="0" ref="D26:D44">E26+F26</f>
        <v>1695</v>
      </c>
      <c r="E26" s="9">
        <f aca="true" t="shared" si="1" ref="E26:E44">+F26/2</f>
        <v>565</v>
      </c>
      <c r="F26" s="10">
        <v>1130</v>
      </c>
      <c r="G26" s="10">
        <v>572</v>
      </c>
      <c r="H26" s="10">
        <v>558</v>
      </c>
      <c r="I26" s="10"/>
      <c r="J26" s="10">
        <v>108</v>
      </c>
      <c r="K26" s="10">
        <v>90</v>
      </c>
      <c r="L26" s="10">
        <v>118</v>
      </c>
      <c r="M26" s="10">
        <v>178</v>
      </c>
      <c r="N26" s="10">
        <v>136</v>
      </c>
      <c r="O26" s="10">
        <v>136</v>
      </c>
      <c r="P26" s="10">
        <v>84</v>
      </c>
      <c r="Q26" s="10">
        <v>62</v>
      </c>
      <c r="R26" s="10">
        <v>0</v>
      </c>
      <c r="S26" s="10">
        <v>0</v>
      </c>
      <c r="T26" s="36">
        <v>78</v>
      </c>
      <c r="U26" s="10">
        <v>54</v>
      </c>
      <c r="V26" s="10">
        <v>20</v>
      </c>
      <c r="W26" s="10">
        <v>48</v>
      </c>
      <c r="X26" s="10">
        <v>20</v>
      </c>
      <c r="Y26" s="10">
        <v>18</v>
      </c>
    </row>
    <row r="27" spans="1:25" ht="14.25" customHeight="1">
      <c r="A27" s="24" t="s">
        <v>57</v>
      </c>
      <c r="B27" s="12" t="s">
        <v>58</v>
      </c>
      <c r="C27" s="66" t="s">
        <v>59</v>
      </c>
      <c r="D27" s="9">
        <f t="shared" si="0"/>
        <v>225</v>
      </c>
      <c r="E27" s="9">
        <f t="shared" si="1"/>
        <v>75</v>
      </c>
      <c r="F27" s="21">
        <v>150</v>
      </c>
      <c r="G27" s="21">
        <v>50</v>
      </c>
      <c r="H27" s="21">
        <v>100</v>
      </c>
      <c r="I27" s="10"/>
      <c r="J27" s="21">
        <v>0</v>
      </c>
      <c r="K27" s="21"/>
      <c r="L27" s="21">
        <v>50</v>
      </c>
      <c r="M27" s="21">
        <v>100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ht="12" customHeight="1">
      <c r="A28" s="24" t="s">
        <v>197</v>
      </c>
      <c r="B28" s="17" t="s">
        <v>60</v>
      </c>
      <c r="C28" s="67"/>
      <c r="D28" s="15">
        <f t="shared" si="0"/>
        <v>84</v>
      </c>
      <c r="E28" s="15">
        <f t="shared" si="1"/>
        <v>28</v>
      </c>
      <c r="F28" s="18">
        <v>56</v>
      </c>
      <c r="G28" s="18">
        <v>18</v>
      </c>
      <c r="H28" s="18">
        <v>38</v>
      </c>
      <c r="I28" s="18"/>
      <c r="J28" s="19">
        <v>0</v>
      </c>
      <c r="K28" s="19">
        <v>0</v>
      </c>
      <c r="L28" s="19">
        <v>18</v>
      </c>
      <c r="M28" s="18">
        <v>38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 ht="12" customHeight="1">
      <c r="A29" s="24" t="s">
        <v>198</v>
      </c>
      <c r="B29" s="17" t="s">
        <v>61</v>
      </c>
      <c r="C29" s="67"/>
      <c r="D29" s="15">
        <f t="shared" si="0"/>
        <v>78</v>
      </c>
      <c r="E29" s="15">
        <f t="shared" si="1"/>
        <v>26</v>
      </c>
      <c r="F29" s="18">
        <v>52</v>
      </c>
      <c r="G29" s="18">
        <v>18</v>
      </c>
      <c r="H29" s="18">
        <v>34</v>
      </c>
      <c r="I29" s="18"/>
      <c r="J29" s="19">
        <v>0</v>
      </c>
      <c r="K29" s="19">
        <v>0</v>
      </c>
      <c r="L29" s="19">
        <v>18</v>
      </c>
      <c r="M29" s="18">
        <v>34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 ht="12.75" customHeight="1">
      <c r="A30" s="24" t="s">
        <v>199</v>
      </c>
      <c r="B30" s="17" t="s">
        <v>62</v>
      </c>
      <c r="C30" s="68"/>
      <c r="D30" s="15">
        <f t="shared" si="0"/>
        <v>63</v>
      </c>
      <c r="E30" s="15">
        <f t="shared" si="1"/>
        <v>21</v>
      </c>
      <c r="F30" s="18">
        <v>42</v>
      </c>
      <c r="G30" s="18">
        <v>14</v>
      </c>
      <c r="H30" s="18">
        <v>28</v>
      </c>
      <c r="I30" s="18"/>
      <c r="J30" s="19">
        <v>0</v>
      </c>
      <c r="K30" s="19">
        <v>0</v>
      </c>
      <c r="L30" s="19">
        <v>14</v>
      </c>
      <c r="M30" s="18">
        <v>28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 ht="12.75" customHeight="1">
      <c r="A31" s="11" t="s">
        <v>63</v>
      </c>
      <c r="B31" s="11" t="s">
        <v>64</v>
      </c>
      <c r="C31" s="37" t="s">
        <v>247</v>
      </c>
      <c r="D31" s="15">
        <f t="shared" si="0"/>
        <v>186</v>
      </c>
      <c r="E31" s="15">
        <f t="shared" si="1"/>
        <v>62</v>
      </c>
      <c r="F31" s="4">
        <v>124</v>
      </c>
      <c r="G31" s="4">
        <v>64</v>
      </c>
      <c r="H31" s="4">
        <v>60</v>
      </c>
      <c r="I31" s="4"/>
      <c r="J31" s="4">
        <v>0</v>
      </c>
      <c r="K31" s="4">
        <v>0</v>
      </c>
      <c r="L31" s="4">
        <v>0</v>
      </c>
      <c r="M31" s="4">
        <v>0</v>
      </c>
      <c r="N31" s="4">
        <v>16</v>
      </c>
      <c r="O31" s="4">
        <v>18</v>
      </c>
      <c r="P31" s="4">
        <v>24</v>
      </c>
      <c r="Q31" s="4">
        <v>20</v>
      </c>
      <c r="R31" s="4">
        <v>0</v>
      </c>
      <c r="S31" s="4">
        <v>0</v>
      </c>
      <c r="T31" s="4">
        <v>24</v>
      </c>
      <c r="U31" s="4">
        <v>22</v>
      </c>
      <c r="V31" s="4">
        <v>0</v>
      </c>
      <c r="W31" s="4">
        <v>0</v>
      </c>
      <c r="X31" s="4">
        <v>0</v>
      </c>
      <c r="Y31" s="4">
        <v>0</v>
      </c>
    </row>
    <row r="32" spans="1:25" ht="13.5" customHeight="1">
      <c r="A32" s="17" t="s">
        <v>65</v>
      </c>
      <c r="B32" s="17" t="s">
        <v>66</v>
      </c>
      <c r="C32" s="11" t="s">
        <v>67</v>
      </c>
      <c r="D32" s="15">
        <f t="shared" si="0"/>
        <v>300</v>
      </c>
      <c r="E32" s="15">
        <f t="shared" si="1"/>
        <v>100</v>
      </c>
      <c r="F32" s="4">
        <v>200</v>
      </c>
      <c r="G32" s="4">
        <v>92</v>
      </c>
      <c r="H32" s="4">
        <v>108</v>
      </c>
      <c r="I32" s="4"/>
      <c r="J32" s="4">
        <v>42</v>
      </c>
      <c r="K32" s="4">
        <v>48</v>
      </c>
      <c r="L32" s="4">
        <v>50</v>
      </c>
      <c r="M32" s="4">
        <v>60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 ht="12" customHeight="1">
      <c r="A33" s="11" t="s">
        <v>68</v>
      </c>
      <c r="B33" s="11" t="s">
        <v>69</v>
      </c>
      <c r="C33" s="11" t="s">
        <v>70</v>
      </c>
      <c r="D33" s="15">
        <f t="shared" si="0"/>
        <v>180</v>
      </c>
      <c r="E33" s="15">
        <f t="shared" si="1"/>
        <v>60</v>
      </c>
      <c r="F33" s="4">
        <v>120</v>
      </c>
      <c r="G33" s="4">
        <v>70</v>
      </c>
      <c r="H33" s="4">
        <v>50</v>
      </c>
      <c r="I33" s="4"/>
      <c r="J33" s="4">
        <v>0</v>
      </c>
      <c r="K33" s="4">
        <v>0</v>
      </c>
      <c r="L33" s="4">
        <v>0</v>
      </c>
      <c r="M33" s="4">
        <v>0</v>
      </c>
      <c r="N33" s="4">
        <v>30</v>
      </c>
      <c r="O33" s="4">
        <v>20</v>
      </c>
      <c r="P33" s="4">
        <v>40</v>
      </c>
      <c r="Q33" s="4">
        <v>30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 ht="24.75" customHeight="1">
      <c r="A34" s="11" t="s">
        <v>71</v>
      </c>
      <c r="B34" s="11" t="s">
        <v>72</v>
      </c>
      <c r="C34" s="11" t="s">
        <v>30</v>
      </c>
      <c r="D34" s="15">
        <f t="shared" si="0"/>
        <v>54</v>
      </c>
      <c r="E34" s="15">
        <f t="shared" si="1"/>
        <v>18</v>
      </c>
      <c r="F34" s="4">
        <v>36</v>
      </c>
      <c r="G34" s="4">
        <v>18</v>
      </c>
      <c r="H34" s="4">
        <v>18</v>
      </c>
      <c r="I34" s="4"/>
      <c r="J34" s="4">
        <v>0</v>
      </c>
      <c r="K34" s="4">
        <v>0</v>
      </c>
      <c r="L34" s="4">
        <v>18</v>
      </c>
      <c r="M34" s="4">
        <v>18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 ht="14.25" customHeight="1">
      <c r="A35" s="11" t="s">
        <v>73</v>
      </c>
      <c r="B35" s="11" t="s">
        <v>256</v>
      </c>
      <c r="C35" s="37" t="s">
        <v>120</v>
      </c>
      <c r="D35" s="15">
        <f t="shared" si="0"/>
        <v>90</v>
      </c>
      <c r="E35" s="15">
        <f t="shared" si="1"/>
        <v>30</v>
      </c>
      <c r="F35" s="4">
        <v>60</v>
      </c>
      <c r="G35" s="4">
        <v>30</v>
      </c>
      <c r="H35" s="4">
        <v>30</v>
      </c>
      <c r="I35" s="4"/>
      <c r="J35" s="4">
        <v>0</v>
      </c>
      <c r="K35" s="4">
        <v>0</v>
      </c>
      <c r="L35" s="4">
        <v>0</v>
      </c>
      <c r="M35" s="4">
        <v>0</v>
      </c>
      <c r="N35" s="4">
        <v>30</v>
      </c>
      <c r="O35" s="4">
        <v>30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 ht="26.25" customHeight="1">
      <c r="A36" s="11" t="s">
        <v>74</v>
      </c>
      <c r="B36" s="11" t="s">
        <v>75</v>
      </c>
      <c r="C36" s="11" t="s">
        <v>30</v>
      </c>
      <c r="D36" s="15">
        <f t="shared" si="0"/>
        <v>54</v>
      </c>
      <c r="E36" s="15">
        <f t="shared" si="1"/>
        <v>18</v>
      </c>
      <c r="F36" s="4">
        <v>36</v>
      </c>
      <c r="G36" s="4">
        <v>18</v>
      </c>
      <c r="H36" s="4">
        <v>18</v>
      </c>
      <c r="I36" s="4"/>
      <c r="J36" s="4">
        <v>18</v>
      </c>
      <c r="K36" s="4">
        <v>18</v>
      </c>
      <c r="L36" s="4">
        <v>0</v>
      </c>
      <c r="M36" s="4">
        <v>0</v>
      </c>
      <c r="N36" s="4">
        <v>0</v>
      </c>
      <c r="O36" s="4"/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 ht="13.5" customHeight="1">
      <c r="A37" s="11" t="s">
        <v>76</v>
      </c>
      <c r="B37" s="11" t="s">
        <v>77</v>
      </c>
      <c r="C37" s="11" t="s">
        <v>30</v>
      </c>
      <c r="D37" s="15">
        <f t="shared" si="0"/>
        <v>90</v>
      </c>
      <c r="E37" s="15">
        <f t="shared" si="1"/>
        <v>30</v>
      </c>
      <c r="F37" s="4">
        <v>60</v>
      </c>
      <c r="G37" s="4">
        <v>20</v>
      </c>
      <c r="H37" s="4">
        <v>40</v>
      </c>
      <c r="I37" s="4"/>
      <c r="J37" s="4">
        <v>0</v>
      </c>
      <c r="K37" s="4">
        <v>0</v>
      </c>
      <c r="L37" s="4">
        <v>0</v>
      </c>
      <c r="M37" s="4">
        <v>0</v>
      </c>
      <c r="N37" s="4">
        <v>20</v>
      </c>
      <c r="O37" s="4">
        <v>40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 ht="12" customHeight="1">
      <c r="A38" s="11" t="s">
        <v>78</v>
      </c>
      <c r="B38" s="11" t="s">
        <v>79</v>
      </c>
      <c r="C38" s="11" t="s">
        <v>30</v>
      </c>
      <c r="D38" s="15">
        <f t="shared" si="0"/>
        <v>108</v>
      </c>
      <c r="E38" s="15">
        <f t="shared" si="1"/>
        <v>36</v>
      </c>
      <c r="F38" s="4">
        <v>72</v>
      </c>
      <c r="G38" s="4">
        <v>48</v>
      </c>
      <c r="H38" s="4">
        <v>24</v>
      </c>
      <c r="I38" s="4"/>
      <c r="J38" s="4">
        <v>48</v>
      </c>
      <c r="K38" s="4">
        <v>24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/>
      <c r="X38" s="4">
        <v>0</v>
      </c>
      <c r="Y38" s="4">
        <v>0</v>
      </c>
    </row>
    <row r="39" spans="1:25" ht="12.75" customHeight="1">
      <c r="A39" s="11" t="s">
        <v>80</v>
      </c>
      <c r="B39" s="11" t="s">
        <v>81</v>
      </c>
      <c r="C39" s="26" t="s">
        <v>82</v>
      </c>
      <c r="D39" s="15">
        <f t="shared" si="0"/>
        <v>102</v>
      </c>
      <c r="E39" s="15">
        <f t="shared" si="1"/>
        <v>34</v>
      </c>
      <c r="F39" s="4">
        <v>68</v>
      </c>
      <c r="G39" s="4">
        <v>20</v>
      </c>
      <c r="H39" s="4">
        <v>48</v>
      </c>
      <c r="I39" s="4"/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20</v>
      </c>
      <c r="Y39" s="4">
        <v>48</v>
      </c>
    </row>
    <row r="40" spans="1:25" ht="12" customHeight="1">
      <c r="A40" s="26" t="s">
        <v>243</v>
      </c>
      <c r="B40" s="11" t="s">
        <v>84</v>
      </c>
      <c r="C40" s="26" t="s">
        <v>30</v>
      </c>
      <c r="D40" s="15">
        <f t="shared" si="0"/>
        <v>57</v>
      </c>
      <c r="E40" s="15">
        <f t="shared" si="1"/>
        <v>19</v>
      </c>
      <c r="F40" s="4">
        <v>38</v>
      </c>
      <c r="G40" s="4">
        <v>20</v>
      </c>
      <c r="H40" s="4">
        <v>18</v>
      </c>
      <c r="I40" s="4"/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20</v>
      </c>
      <c r="Y40" s="4">
        <v>18</v>
      </c>
    </row>
    <row r="41" spans="1:25" ht="27" customHeight="1">
      <c r="A41" s="26" t="s">
        <v>83</v>
      </c>
      <c r="B41" s="26" t="s">
        <v>240</v>
      </c>
      <c r="C41" s="11"/>
      <c r="D41" s="15">
        <f t="shared" si="0"/>
        <v>72</v>
      </c>
      <c r="E41" s="15">
        <f t="shared" si="1"/>
        <v>24</v>
      </c>
      <c r="F41" s="4">
        <v>48</v>
      </c>
      <c r="G41" s="4">
        <v>48</v>
      </c>
      <c r="H41" s="4">
        <v>0</v>
      </c>
      <c r="I41" s="4"/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/>
      <c r="T41" s="4">
        <v>40</v>
      </c>
      <c r="U41" s="4">
        <v>8</v>
      </c>
      <c r="V41" s="4">
        <v>0</v>
      </c>
      <c r="W41" s="4">
        <v>0</v>
      </c>
      <c r="X41" s="4">
        <v>0</v>
      </c>
      <c r="Y41" s="4">
        <v>0</v>
      </c>
    </row>
    <row r="42" spans="1:25" ht="16.5" customHeight="1">
      <c r="A42" s="26" t="s">
        <v>242</v>
      </c>
      <c r="B42" s="11" t="s">
        <v>175</v>
      </c>
      <c r="C42" s="11" t="s">
        <v>30</v>
      </c>
      <c r="D42" s="15">
        <f t="shared" si="0"/>
        <v>87</v>
      </c>
      <c r="E42" s="15">
        <f t="shared" si="1"/>
        <v>29</v>
      </c>
      <c r="F42" s="4">
        <v>58</v>
      </c>
      <c r="G42" s="4">
        <v>40</v>
      </c>
      <c r="H42" s="4">
        <v>18</v>
      </c>
      <c r="I42" s="4"/>
      <c r="J42" s="4">
        <v>0</v>
      </c>
      <c r="K42" s="4">
        <v>0</v>
      </c>
      <c r="L42" s="4">
        <v>0</v>
      </c>
      <c r="M42" s="4">
        <v>0</v>
      </c>
      <c r="N42" s="4">
        <v>40</v>
      </c>
      <c r="O42" s="4">
        <v>8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 ht="26.25" customHeight="1">
      <c r="A43" s="26" t="s">
        <v>85</v>
      </c>
      <c r="B43" s="26" t="s">
        <v>241</v>
      </c>
      <c r="C43" s="26" t="s">
        <v>30</v>
      </c>
      <c r="D43" s="15">
        <f t="shared" si="0"/>
        <v>57</v>
      </c>
      <c r="E43" s="15">
        <f t="shared" si="1"/>
        <v>19</v>
      </c>
      <c r="F43" s="4">
        <v>38</v>
      </c>
      <c r="G43" s="4">
        <v>14</v>
      </c>
      <c r="H43" s="4">
        <v>24</v>
      </c>
      <c r="I43" s="4"/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14</v>
      </c>
      <c r="U43" s="4">
        <v>24</v>
      </c>
      <c r="V43" s="4">
        <v>0</v>
      </c>
      <c r="W43" s="4">
        <v>0</v>
      </c>
      <c r="X43" s="4">
        <v>0</v>
      </c>
      <c r="Y43" s="4">
        <v>0</v>
      </c>
    </row>
    <row r="44" spans="1:25" ht="26.25" customHeight="1">
      <c r="A44" s="26" t="s">
        <v>86</v>
      </c>
      <c r="B44" s="26" t="s">
        <v>244</v>
      </c>
      <c r="C44" s="26" t="s">
        <v>30</v>
      </c>
      <c r="D44" s="15">
        <f t="shared" si="0"/>
        <v>48</v>
      </c>
      <c r="E44" s="15">
        <f t="shared" si="1"/>
        <v>16</v>
      </c>
      <c r="F44" s="4">
        <v>32</v>
      </c>
      <c r="G44" s="4">
        <v>20</v>
      </c>
      <c r="H44" s="4">
        <v>12</v>
      </c>
      <c r="I44" s="4"/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20</v>
      </c>
      <c r="Q44" s="4">
        <v>12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 ht="15" customHeight="1">
      <c r="A45" s="12" t="s">
        <v>87</v>
      </c>
      <c r="B45" s="12" t="s">
        <v>88</v>
      </c>
      <c r="C45" s="23" t="s">
        <v>253</v>
      </c>
      <c r="D45" s="9">
        <f>E45+F45</f>
        <v>3268.5</v>
      </c>
      <c r="E45" s="9">
        <f>F45/2</f>
        <v>1089.5</v>
      </c>
      <c r="F45" s="10">
        <v>2179</v>
      </c>
      <c r="G45" s="10">
        <v>1064</v>
      </c>
      <c r="H45" s="10">
        <v>1131</v>
      </c>
      <c r="I45" s="10">
        <v>30</v>
      </c>
      <c r="J45" s="10">
        <v>42</v>
      </c>
      <c r="K45" s="10">
        <v>72</v>
      </c>
      <c r="L45" s="10">
        <v>56</v>
      </c>
      <c r="M45" s="10">
        <v>174</v>
      </c>
      <c r="N45" s="10">
        <v>124</v>
      </c>
      <c r="O45" s="10">
        <v>144</v>
      </c>
      <c r="P45" s="10">
        <v>218</v>
      </c>
      <c r="Q45" s="10">
        <v>219</v>
      </c>
      <c r="R45" s="10">
        <v>232</v>
      </c>
      <c r="S45" s="10">
        <v>154</v>
      </c>
      <c r="T45" s="10">
        <v>178</v>
      </c>
      <c r="U45" s="10">
        <v>119</v>
      </c>
      <c r="V45" s="10">
        <v>130</v>
      </c>
      <c r="W45" s="10">
        <v>129</v>
      </c>
      <c r="X45" s="10">
        <v>84</v>
      </c>
      <c r="Y45" s="10">
        <v>120</v>
      </c>
    </row>
    <row r="46" spans="1:25" ht="14.25" customHeight="1">
      <c r="A46" s="12" t="s">
        <v>89</v>
      </c>
      <c r="B46" s="12" t="s">
        <v>90</v>
      </c>
      <c r="C46" s="12" t="s">
        <v>91</v>
      </c>
      <c r="D46" s="9">
        <f aca="true" t="shared" si="2" ref="D46:D53">E46+F46</f>
        <v>765</v>
      </c>
      <c r="E46" s="9">
        <f aca="true" t="shared" si="3" ref="E46:E53">F46/2</f>
        <v>255</v>
      </c>
      <c r="F46" s="10">
        <v>510</v>
      </c>
      <c r="G46" s="10">
        <v>240</v>
      </c>
      <c r="H46" s="10">
        <v>270</v>
      </c>
      <c r="I46" s="10"/>
      <c r="J46" s="10">
        <v>0</v>
      </c>
      <c r="K46" s="10">
        <v>0</v>
      </c>
      <c r="L46" s="10">
        <v>0</v>
      </c>
      <c r="M46" s="10">
        <v>0</v>
      </c>
      <c r="N46" s="10">
        <v>100</v>
      </c>
      <c r="O46" s="10">
        <v>114</v>
      </c>
      <c r="P46" s="10">
        <v>140</v>
      </c>
      <c r="Q46" s="10">
        <v>156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25" ht="13.5" customHeight="1">
      <c r="A47" s="11" t="s">
        <v>92</v>
      </c>
      <c r="B47" s="11" t="s">
        <v>93</v>
      </c>
      <c r="C47" s="26" t="s">
        <v>245</v>
      </c>
      <c r="D47" s="15">
        <f t="shared" si="2"/>
        <v>186</v>
      </c>
      <c r="E47" s="15">
        <f t="shared" si="3"/>
        <v>62</v>
      </c>
      <c r="F47" s="4">
        <v>124</v>
      </c>
      <c r="G47" s="4">
        <v>60</v>
      </c>
      <c r="H47" s="4">
        <v>64</v>
      </c>
      <c r="I47" s="38" t="s">
        <v>249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/>
      <c r="P47" s="4">
        <v>60</v>
      </c>
      <c r="Q47" s="4">
        <v>64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 ht="12.75" customHeight="1">
      <c r="A48" s="24" t="s">
        <v>200</v>
      </c>
      <c r="B48" s="11" t="s">
        <v>94</v>
      </c>
      <c r="C48" s="20"/>
      <c r="D48" s="15"/>
      <c r="E48" s="15"/>
      <c r="F48" s="4" t="s">
        <v>95</v>
      </c>
      <c r="G48" s="13"/>
      <c r="H48" s="4"/>
      <c r="I48" s="4"/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/>
      <c r="P48" s="4"/>
      <c r="Q48" s="4" t="s">
        <v>95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 ht="14.25" customHeight="1">
      <c r="A49" s="11" t="s">
        <v>96</v>
      </c>
      <c r="B49" s="11" t="s">
        <v>97</v>
      </c>
      <c r="C49" s="11" t="s">
        <v>82</v>
      </c>
      <c r="D49" s="15">
        <f t="shared" si="2"/>
        <v>225</v>
      </c>
      <c r="E49" s="15">
        <f t="shared" si="3"/>
        <v>75</v>
      </c>
      <c r="F49" s="4">
        <v>150</v>
      </c>
      <c r="G49" s="4">
        <v>70</v>
      </c>
      <c r="H49" s="4">
        <v>80</v>
      </c>
      <c r="I49" s="38" t="s">
        <v>249</v>
      </c>
      <c r="J49" s="4">
        <v>0</v>
      </c>
      <c r="K49" s="4">
        <v>0</v>
      </c>
      <c r="L49" s="4">
        <v>0</v>
      </c>
      <c r="M49" s="4">
        <v>0</v>
      </c>
      <c r="N49" s="4">
        <v>40</v>
      </c>
      <c r="O49" s="4">
        <v>48</v>
      </c>
      <c r="P49" s="4">
        <v>30</v>
      </c>
      <c r="Q49" s="4">
        <v>32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 ht="12.75" customHeight="1">
      <c r="A50" s="24" t="s">
        <v>201</v>
      </c>
      <c r="B50" s="11" t="s">
        <v>94</v>
      </c>
      <c r="C50" s="20"/>
      <c r="D50" s="15"/>
      <c r="E50" s="15"/>
      <c r="F50" s="4" t="s">
        <v>95</v>
      </c>
      <c r="G50" s="13"/>
      <c r="H50" s="4"/>
      <c r="I50" s="4"/>
      <c r="J50" s="4">
        <v>0</v>
      </c>
      <c r="K50" s="4">
        <v>0</v>
      </c>
      <c r="L50" s="4">
        <v>0</v>
      </c>
      <c r="M50" s="4">
        <v>0</v>
      </c>
      <c r="N50" s="4"/>
      <c r="O50" s="28" t="s">
        <v>95</v>
      </c>
      <c r="P50" s="4"/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 ht="13.5" customHeight="1">
      <c r="A51" s="11" t="s">
        <v>98</v>
      </c>
      <c r="B51" s="11" t="s">
        <v>99</v>
      </c>
      <c r="C51" s="11" t="s">
        <v>82</v>
      </c>
      <c r="D51" s="15">
        <f t="shared" si="2"/>
        <v>189</v>
      </c>
      <c r="E51" s="15">
        <f t="shared" si="3"/>
        <v>63</v>
      </c>
      <c r="F51" s="4">
        <v>126</v>
      </c>
      <c r="G51" s="4">
        <v>60</v>
      </c>
      <c r="H51" s="4">
        <v>66</v>
      </c>
      <c r="I51" s="4"/>
      <c r="J51" s="4">
        <v>0</v>
      </c>
      <c r="K51" s="4">
        <v>0</v>
      </c>
      <c r="L51" s="4">
        <v>0</v>
      </c>
      <c r="M51" s="4">
        <v>0</v>
      </c>
      <c r="N51" s="4">
        <v>60</v>
      </c>
      <c r="O51" s="4">
        <v>66</v>
      </c>
      <c r="P51" s="4"/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 ht="14.25" customHeight="1">
      <c r="A52" s="24" t="s">
        <v>202</v>
      </c>
      <c r="B52" s="11" t="s">
        <v>94</v>
      </c>
      <c r="C52" s="20"/>
      <c r="D52" s="15"/>
      <c r="E52" s="15"/>
      <c r="F52" s="4" t="s">
        <v>95</v>
      </c>
      <c r="G52" s="13"/>
      <c r="H52" s="4"/>
      <c r="I52" s="4"/>
      <c r="J52" s="4">
        <v>0</v>
      </c>
      <c r="K52" s="4">
        <v>0</v>
      </c>
      <c r="L52" s="4">
        <v>0</v>
      </c>
      <c r="M52" s="4">
        <v>0</v>
      </c>
      <c r="N52" s="4"/>
      <c r="O52" s="31" t="s">
        <v>95</v>
      </c>
      <c r="P52" s="4"/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 ht="24" customHeight="1">
      <c r="A53" s="11" t="s">
        <v>100</v>
      </c>
      <c r="B53" s="26" t="s">
        <v>226</v>
      </c>
      <c r="C53" s="11" t="s">
        <v>82</v>
      </c>
      <c r="D53" s="15">
        <f t="shared" si="2"/>
        <v>165</v>
      </c>
      <c r="E53" s="15">
        <f t="shared" si="3"/>
        <v>55</v>
      </c>
      <c r="F53" s="4">
        <v>110</v>
      </c>
      <c r="G53" s="4">
        <v>50</v>
      </c>
      <c r="H53" s="4">
        <v>60</v>
      </c>
      <c r="I53" s="4"/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50</v>
      </c>
      <c r="Q53" s="4">
        <v>60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 ht="12" customHeight="1">
      <c r="A54" s="24" t="s">
        <v>203</v>
      </c>
      <c r="B54" s="11" t="s">
        <v>94</v>
      </c>
      <c r="C54" s="20"/>
      <c r="D54" s="15"/>
      <c r="E54" s="15"/>
      <c r="F54" s="4" t="s">
        <v>95</v>
      </c>
      <c r="G54" s="13"/>
      <c r="H54" s="4"/>
      <c r="I54" s="4"/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/>
      <c r="Q54" s="28" t="s">
        <v>95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 ht="15" customHeight="1">
      <c r="A55" s="12" t="s">
        <v>101</v>
      </c>
      <c r="B55" s="12" t="s">
        <v>102</v>
      </c>
      <c r="C55" s="23" t="s">
        <v>251</v>
      </c>
      <c r="D55" s="10">
        <v>1801</v>
      </c>
      <c r="E55" s="10">
        <v>457</v>
      </c>
      <c r="F55" s="10">
        <v>953</v>
      </c>
      <c r="G55" s="10">
        <v>558</v>
      </c>
      <c r="H55" s="10">
        <v>395</v>
      </c>
      <c r="I55" s="21"/>
      <c r="J55" s="10">
        <v>0</v>
      </c>
      <c r="K55" s="10">
        <v>0</v>
      </c>
      <c r="L55" s="10">
        <v>0</v>
      </c>
      <c r="M55" s="10">
        <v>0</v>
      </c>
      <c r="N55" s="10">
        <v>24</v>
      </c>
      <c r="O55" s="10">
        <v>30</v>
      </c>
      <c r="P55" s="10">
        <v>78</v>
      </c>
      <c r="Q55" s="10">
        <v>63</v>
      </c>
      <c r="R55" s="10">
        <v>232</v>
      </c>
      <c r="S55" s="10">
        <v>154</v>
      </c>
      <c r="T55" s="10">
        <v>130</v>
      </c>
      <c r="U55" s="10">
        <v>77</v>
      </c>
      <c r="V55" s="10">
        <v>74</v>
      </c>
      <c r="W55" s="10">
        <v>51</v>
      </c>
      <c r="X55" s="10">
        <v>26</v>
      </c>
      <c r="Y55" s="10">
        <v>30</v>
      </c>
    </row>
    <row r="56" spans="1:25" ht="24.75" customHeight="1">
      <c r="A56" s="11" t="s">
        <v>103</v>
      </c>
      <c r="B56" s="11" t="s">
        <v>104</v>
      </c>
      <c r="C56" s="11" t="s">
        <v>105</v>
      </c>
      <c r="D56" s="4">
        <v>278</v>
      </c>
      <c r="E56" s="4">
        <v>93</v>
      </c>
      <c r="F56" s="4">
        <v>185</v>
      </c>
      <c r="G56" s="4">
        <v>122</v>
      </c>
      <c r="H56" s="4">
        <v>63</v>
      </c>
      <c r="I56" s="38" t="s">
        <v>249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/>
      <c r="P56" s="4">
        <v>34</v>
      </c>
      <c r="Q56" s="4">
        <v>18</v>
      </c>
      <c r="R56" s="4">
        <v>40</v>
      </c>
      <c r="S56" s="4">
        <v>19</v>
      </c>
      <c r="T56" s="4">
        <v>48</v>
      </c>
      <c r="U56" s="4">
        <v>26</v>
      </c>
      <c r="V56" s="4">
        <v>0</v>
      </c>
      <c r="W56" s="4">
        <v>0</v>
      </c>
      <c r="X56" s="4">
        <v>0</v>
      </c>
      <c r="Y56" s="4">
        <v>0</v>
      </c>
    </row>
    <row r="57" spans="1:25" ht="15.75" customHeight="1">
      <c r="A57" s="24" t="s">
        <v>204</v>
      </c>
      <c r="B57" s="11" t="s">
        <v>107</v>
      </c>
      <c r="C57" s="20"/>
      <c r="D57" s="4">
        <v>0</v>
      </c>
      <c r="E57" s="4">
        <v>0</v>
      </c>
      <c r="F57" s="4" t="s">
        <v>108</v>
      </c>
      <c r="G57" s="4">
        <v>0</v>
      </c>
      <c r="H57" s="4"/>
      <c r="I57" s="4"/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/>
      <c r="P57" s="4"/>
      <c r="Q57" s="4" t="s">
        <v>110</v>
      </c>
      <c r="R57" s="4">
        <v>0</v>
      </c>
      <c r="S57" s="4" t="s">
        <v>110</v>
      </c>
      <c r="T57" s="4">
        <v>0</v>
      </c>
      <c r="U57" s="4" t="s">
        <v>109</v>
      </c>
      <c r="V57" s="4">
        <v>0</v>
      </c>
      <c r="W57" s="4">
        <v>0</v>
      </c>
      <c r="X57" s="4">
        <v>0</v>
      </c>
      <c r="Y57" s="4">
        <v>0</v>
      </c>
    </row>
    <row r="58" spans="1:25" ht="24" customHeight="1">
      <c r="A58" s="11" t="s">
        <v>111</v>
      </c>
      <c r="B58" s="11" t="s">
        <v>112</v>
      </c>
      <c r="C58" s="11" t="s">
        <v>82</v>
      </c>
      <c r="D58" s="4">
        <v>153</v>
      </c>
      <c r="E58" s="4">
        <v>51</v>
      </c>
      <c r="F58" s="18">
        <v>120</v>
      </c>
      <c r="G58" s="18">
        <v>54</v>
      </c>
      <c r="H58" s="18">
        <v>66</v>
      </c>
      <c r="I58" s="4"/>
      <c r="J58" s="4">
        <v>0</v>
      </c>
      <c r="K58" s="4">
        <v>0</v>
      </c>
      <c r="L58" s="4">
        <v>0</v>
      </c>
      <c r="M58" s="4">
        <v>0</v>
      </c>
      <c r="N58" s="4">
        <v>24</v>
      </c>
      <c r="O58" s="4">
        <v>30</v>
      </c>
      <c r="P58" s="4">
        <v>30</v>
      </c>
      <c r="Q58" s="4">
        <v>36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 ht="14.25" customHeight="1">
      <c r="A59" s="24" t="s">
        <v>205</v>
      </c>
      <c r="B59" s="11" t="s">
        <v>107</v>
      </c>
      <c r="C59" s="20"/>
      <c r="D59" s="4">
        <v>0</v>
      </c>
      <c r="E59" s="4">
        <v>0</v>
      </c>
      <c r="F59" s="4" t="s">
        <v>109</v>
      </c>
      <c r="G59" s="4">
        <v>0</v>
      </c>
      <c r="H59" s="4"/>
      <c r="I59" s="4"/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 t="s">
        <v>109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 ht="24" customHeight="1">
      <c r="A60" s="11" t="s">
        <v>113</v>
      </c>
      <c r="B60" s="11" t="s">
        <v>114</v>
      </c>
      <c r="C60" s="11" t="s">
        <v>115</v>
      </c>
      <c r="D60" s="4">
        <v>144</v>
      </c>
      <c r="E60" s="4">
        <v>48</v>
      </c>
      <c r="F60" s="4">
        <v>96</v>
      </c>
      <c r="G60" s="4">
        <v>60</v>
      </c>
      <c r="H60" s="4">
        <v>36</v>
      </c>
      <c r="I60" s="38" t="s">
        <v>249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26</v>
      </c>
      <c r="S60" s="4">
        <v>15</v>
      </c>
      <c r="T60" s="4">
        <v>34</v>
      </c>
      <c r="U60" s="4">
        <v>21</v>
      </c>
      <c r="V60" s="4">
        <v>0</v>
      </c>
      <c r="W60" s="4">
        <v>0</v>
      </c>
      <c r="X60" s="4">
        <v>0</v>
      </c>
      <c r="Y60" s="4">
        <v>0</v>
      </c>
    </row>
    <row r="61" spans="1:25" ht="15">
      <c r="A61" s="24" t="s">
        <v>206</v>
      </c>
      <c r="B61" s="11" t="s">
        <v>107</v>
      </c>
      <c r="C61" s="11"/>
      <c r="D61" s="4">
        <v>0</v>
      </c>
      <c r="E61" s="4">
        <v>0</v>
      </c>
      <c r="F61" s="4" t="s">
        <v>108</v>
      </c>
      <c r="G61" s="4">
        <v>0</v>
      </c>
      <c r="H61" s="4"/>
      <c r="I61" s="4"/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/>
      <c r="S61" s="4" t="s">
        <v>109</v>
      </c>
      <c r="T61" s="4">
        <v>0</v>
      </c>
      <c r="U61" s="4" t="s">
        <v>109</v>
      </c>
      <c r="V61" s="4">
        <v>0</v>
      </c>
      <c r="W61" s="4">
        <v>0</v>
      </c>
      <c r="X61" s="4">
        <v>0</v>
      </c>
      <c r="Y61" s="4">
        <v>0</v>
      </c>
    </row>
    <row r="62" spans="1:25" ht="12.75" customHeight="1">
      <c r="A62" s="11" t="s">
        <v>116</v>
      </c>
      <c r="B62" s="11" t="s">
        <v>117</v>
      </c>
      <c r="C62" s="11" t="s">
        <v>82</v>
      </c>
      <c r="D62" s="4">
        <v>126</v>
      </c>
      <c r="E62" s="4">
        <v>42</v>
      </c>
      <c r="F62" s="4">
        <v>100</v>
      </c>
      <c r="G62" s="4">
        <v>54</v>
      </c>
      <c r="H62" s="4">
        <v>46</v>
      </c>
      <c r="I62" s="4"/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54</v>
      </c>
      <c r="S62" s="4">
        <v>46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 ht="13.5" customHeight="1">
      <c r="A63" s="24" t="s">
        <v>207</v>
      </c>
      <c r="B63" s="11" t="s">
        <v>107</v>
      </c>
      <c r="C63" s="11"/>
      <c r="D63" s="4">
        <v>0</v>
      </c>
      <c r="E63" s="4">
        <v>0</v>
      </c>
      <c r="F63" s="4" t="s">
        <v>109</v>
      </c>
      <c r="G63" s="4">
        <v>0</v>
      </c>
      <c r="H63" s="4"/>
      <c r="I63" s="4"/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/>
      <c r="S63" s="4" t="s">
        <v>109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 ht="25.5">
      <c r="A64" s="11" t="s">
        <v>118</v>
      </c>
      <c r="B64" s="11" t="s">
        <v>178</v>
      </c>
      <c r="C64" s="66" t="s">
        <v>195</v>
      </c>
      <c r="D64" s="4">
        <v>86</v>
      </c>
      <c r="E64" s="4">
        <v>29</v>
      </c>
      <c r="F64" s="4">
        <v>57</v>
      </c>
      <c r="G64" s="4">
        <v>36</v>
      </c>
      <c r="H64" s="4">
        <v>21</v>
      </c>
      <c r="I64" s="4"/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36</v>
      </c>
      <c r="S64" s="4">
        <v>21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 ht="25.5">
      <c r="A65" s="11" t="s">
        <v>119</v>
      </c>
      <c r="B65" s="11" t="s">
        <v>179</v>
      </c>
      <c r="C65" s="68"/>
      <c r="D65" s="4">
        <v>86</v>
      </c>
      <c r="E65" s="4">
        <v>29</v>
      </c>
      <c r="F65" s="4">
        <v>57</v>
      </c>
      <c r="G65" s="4">
        <v>36</v>
      </c>
      <c r="H65" s="4">
        <v>21</v>
      </c>
      <c r="I65" s="4"/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36</v>
      </c>
      <c r="S65" s="4">
        <v>21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 ht="24" customHeight="1">
      <c r="A66" s="11" t="s">
        <v>121</v>
      </c>
      <c r="B66" s="11" t="s">
        <v>180</v>
      </c>
      <c r="C66" s="66" t="s">
        <v>195</v>
      </c>
      <c r="D66" s="4">
        <v>84</v>
      </c>
      <c r="E66" s="4">
        <v>28</v>
      </c>
      <c r="F66" s="4">
        <v>56</v>
      </c>
      <c r="G66" s="4">
        <v>26</v>
      </c>
      <c r="H66" s="4">
        <v>30</v>
      </c>
      <c r="I66" s="4"/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26</v>
      </c>
      <c r="W66" s="4">
        <v>30</v>
      </c>
      <c r="X66" s="4">
        <v>0</v>
      </c>
      <c r="Y66" s="4">
        <v>0</v>
      </c>
    </row>
    <row r="67" spans="1:25" ht="25.5">
      <c r="A67" s="11" t="s">
        <v>122</v>
      </c>
      <c r="B67" s="11" t="s">
        <v>181</v>
      </c>
      <c r="C67" s="68"/>
      <c r="D67" s="4">
        <v>84</v>
      </c>
      <c r="E67" s="4">
        <v>28</v>
      </c>
      <c r="F67" s="4">
        <v>56</v>
      </c>
      <c r="G67" s="4">
        <v>26</v>
      </c>
      <c r="H67" s="4">
        <v>30</v>
      </c>
      <c r="I67" s="4"/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26</v>
      </c>
      <c r="W67" s="4">
        <v>30</v>
      </c>
      <c r="X67" s="4">
        <v>0</v>
      </c>
      <c r="Y67" s="4">
        <v>0</v>
      </c>
    </row>
    <row r="68" spans="1:25" ht="26.25" customHeight="1">
      <c r="A68" s="11" t="s">
        <v>123</v>
      </c>
      <c r="B68" s="16" t="s">
        <v>194</v>
      </c>
      <c r="C68" s="37" t="s">
        <v>120</v>
      </c>
      <c r="D68" s="4">
        <v>58</v>
      </c>
      <c r="E68" s="4">
        <v>19</v>
      </c>
      <c r="F68" s="4">
        <v>39</v>
      </c>
      <c r="G68" s="4">
        <v>24</v>
      </c>
      <c r="H68" s="4">
        <v>15</v>
      </c>
      <c r="I68" s="4"/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24</v>
      </c>
      <c r="U68" s="4">
        <v>15</v>
      </c>
      <c r="V68" s="4">
        <v>0</v>
      </c>
      <c r="W68" s="4">
        <v>0</v>
      </c>
      <c r="X68" s="4">
        <v>0</v>
      </c>
      <c r="Y68" s="4">
        <v>0</v>
      </c>
    </row>
    <row r="69" spans="1:25" ht="25.5">
      <c r="A69" s="11" t="s">
        <v>124</v>
      </c>
      <c r="B69" s="11" t="s">
        <v>176</v>
      </c>
      <c r="C69" s="11" t="s">
        <v>30</v>
      </c>
      <c r="D69" s="4">
        <v>58</v>
      </c>
      <c r="E69" s="4">
        <v>19</v>
      </c>
      <c r="F69" s="4">
        <v>39</v>
      </c>
      <c r="G69" s="4">
        <v>24</v>
      </c>
      <c r="H69" s="4">
        <v>15</v>
      </c>
      <c r="I69" s="4"/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24</v>
      </c>
      <c r="U69" s="4">
        <v>15</v>
      </c>
      <c r="V69" s="4">
        <v>0</v>
      </c>
      <c r="W69" s="4">
        <v>0</v>
      </c>
      <c r="X69" s="4">
        <v>0</v>
      </c>
      <c r="Y69" s="4">
        <v>0</v>
      </c>
    </row>
    <row r="70" spans="1:25" ht="25.5">
      <c r="A70" s="11" t="s">
        <v>125</v>
      </c>
      <c r="B70" s="11" t="s">
        <v>126</v>
      </c>
      <c r="C70" s="11" t="s">
        <v>82</v>
      </c>
      <c r="D70" s="4">
        <v>108</v>
      </c>
      <c r="E70" s="4">
        <v>36</v>
      </c>
      <c r="F70" s="4">
        <v>72</v>
      </c>
      <c r="G70" s="4">
        <v>40</v>
      </c>
      <c r="H70" s="4">
        <v>32</v>
      </c>
      <c r="I70" s="4"/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40</v>
      </c>
      <c r="S70" s="4">
        <v>32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 ht="15">
      <c r="A71" s="11" t="s">
        <v>127</v>
      </c>
      <c r="B71" s="11" t="s">
        <v>128</v>
      </c>
      <c r="C71" s="11" t="s">
        <v>120</v>
      </c>
      <c r="D71" s="4">
        <v>104</v>
      </c>
      <c r="E71" s="4">
        <v>35</v>
      </c>
      <c r="F71" s="4">
        <v>69</v>
      </c>
      <c r="G71" s="4">
        <v>48</v>
      </c>
      <c r="H71" s="4">
        <v>21</v>
      </c>
      <c r="I71" s="4"/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48</v>
      </c>
      <c r="W71" s="4">
        <v>21</v>
      </c>
      <c r="X71" s="4"/>
      <c r="Y71" s="4">
        <v>0</v>
      </c>
    </row>
    <row r="72" spans="1:25" ht="25.5">
      <c r="A72" s="16" t="s">
        <v>191</v>
      </c>
      <c r="B72" s="16" t="s">
        <v>177</v>
      </c>
      <c r="C72" s="20" t="s">
        <v>30</v>
      </c>
      <c r="D72" s="4"/>
      <c r="E72" s="4"/>
      <c r="F72" s="4">
        <v>23</v>
      </c>
      <c r="G72" s="4">
        <v>14</v>
      </c>
      <c r="H72" s="4">
        <v>9</v>
      </c>
      <c r="I72" s="38" t="s">
        <v>249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14</v>
      </c>
      <c r="Q72" s="4">
        <v>9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 ht="18" customHeight="1">
      <c r="A73" s="24" t="s">
        <v>208</v>
      </c>
      <c r="B73" s="16" t="s">
        <v>106</v>
      </c>
      <c r="C73" s="20"/>
      <c r="D73" s="4"/>
      <c r="E73" s="4"/>
      <c r="F73" s="4"/>
      <c r="G73" s="4"/>
      <c r="H73" s="4"/>
      <c r="I73" s="4"/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28" t="s">
        <v>95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 ht="18" customHeight="1">
      <c r="A74" s="26" t="s">
        <v>225</v>
      </c>
      <c r="B74" s="16" t="s">
        <v>107</v>
      </c>
      <c r="C74" s="20"/>
      <c r="D74" s="4"/>
      <c r="E74" s="4"/>
      <c r="F74" s="4"/>
      <c r="G74" s="4"/>
      <c r="H74" s="4"/>
      <c r="I74" s="4"/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/>
      <c r="P74" s="4" t="s">
        <v>110</v>
      </c>
      <c r="Q74" s="4" t="s">
        <v>110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 ht="25.5">
      <c r="A75" s="12" t="s">
        <v>129</v>
      </c>
      <c r="B75" s="12" t="s">
        <v>130</v>
      </c>
      <c r="C75" s="12" t="s">
        <v>131</v>
      </c>
      <c r="D75" s="10">
        <v>390</v>
      </c>
      <c r="E75" s="10">
        <v>70</v>
      </c>
      <c r="F75" s="10">
        <v>140</v>
      </c>
      <c r="G75" s="10">
        <v>56</v>
      </c>
      <c r="H75" s="10">
        <v>84</v>
      </c>
      <c r="I75" s="10"/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20</v>
      </c>
      <c r="W75" s="10">
        <v>36</v>
      </c>
      <c r="X75" s="10">
        <v>36</v>
      </c>
      <c r="Y75" s="10">
        <v>48</v>
      </c>
    </row>
    <row r="76" spans="1:25" ht="38.25">
      <c r="A76" s="11" t="s">
        <v>132</v>
      </c>
      <c r="B76" s="11" t="s">
        <v>133</v>
      </c>
      <c r="C76" s="11" t="s">
        <v>134</v>
      </c>
      <c r="D76" s="4">
        <v>210</v>
      </c>
      <c r="E76" s="4">
        <v>70</v>
      </c>
      <c r="F76" s="4">
        <v>140</v>
      </c>
      <c r="G76" s="4">
        <v>56</v>
      </c>
      <c r="H76" s="4">
        <v>84</v>
      </c>
      <c r="I76" s="4"/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20</v>
      </c>
      <c r="W76" s="4">
        <v>36</v>
      </c>
      <c r="X76" s="4">
        <v>36</v>
      </c>
      <c r="Y76" s="4">
        <v>48</v>
      </c>
    </row>
    <row r="77" spans="1:25" ht="24.75" customHeight="1">
      <c r="A77" s="26" t="s">
        <v>221</v>
      </c>
      <c r="B77" s="11" t="s">
        <v>107</v>
      </c>
      <c r="C77" s="11"/>
      <c r="D77" s="4">
        <v>0</v>
      </c>
      <c r="E77" s="4">
        <v>0</v>
      </c>
      <c r="F77" s="4" t="s">
        <v>135</v>
      </c>
      <c r="G77" s="4">
        <v>0</v>
      </c>
      <c r="H77" s="4"/>
      <c r="I77" s="4"/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/>
      <c r="W77" s="4" t="s">
        <v>136</v>
      </c>
      <c r="X77" s="4"/>
      <c r="Y77" s="4" t="s">
        <v>109</v>
      </c>
    </row>
    <row r="78" spans="1:25" ht="15">
      <c r="A78" s="12" t="s">
        <v>137</v>
      </c>
      <c r="B78" s="12" t="s">
        <v>138</v>
      </c>
      <c r="C78" s="39" t="s">
        <v>250</v>
      </c>
      <c r="D78" s="10">
        <v>207</v>
      </c>
      <c r="E78" s="10">
        <v>45</v>
      </c>
      <c r="F78" s="10">
        <v>90</v>
      </c>
      <c r="G78" s="10">
        <v>48</v>
      </c>
      <c r="H78" s="10">
        <v>42</v>
      </c>
      <c r="I78" s="10"/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48</v>
      </c>
      <c r="U78" s="10">
        <v>42</v>
      </c>
      <c r="V78" s="10">
        <v>0</v>
      </c>
      <c r="W78" s="10">
        <v>0</v>
      </c>
      <c r="X78" s="10">
        <v>0</v>
      </c>
      <c r="Y78" s="10">
        <v>0</v>
      </c>
    </row>
    <row r="79" spans="1:25" ht="30.75" customHeight="1">
      <c r="A79" s="11" t="s">
        <v>139</v>
      </c>
      <c r="B79" s="11" t="s">
        <v>140</v>
      </c>
      <c r="C79" s="11" t="s">
        <v>120</v>
      </c>
      <c r="D79" s="4">
        <v>135</v>
      </c>
      <c r="E79" s="4">
        <v>45</v>
      </c>
      <c r="F79" s="4">
        <v>90</v>
      </c>
      <c r="G79" s="4">
        <v>48</v>
      </c>
      <c r="H79" s="4">
        <v>42</v>
      </c>
      <c r="I79" s="4"/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48</v>
      </c>
      <c r="U79" s="4">
        <v>42</v>
      </c>
      <c r="V79" s="4">
        <v>0</v>
      </c>
      <c r="W79" s="4">
        <v>0</v>
      </c>
      <c r="X79" s="4">
        <v>0</v>
      </c>
      <c r="Y79" s="4">
        <v>0</v>
      </c>
    </row>
    <row r="80" spans="1:25" ht="13.5" customHeight="1">
      <c r="A80" s="24" t="s">
        <v>210</v>
      </c>
      <c r="B80" s="11" t="s">
        <v>107</v>
      </c>
      <c r="C80" s="11"/>
      <c r="D80" s="4">
        <v>0</v>
      </c>
      <c r="E80" s="4">
        <v>0</v>
      </c>
      <c r="F80" s="4" t="s">
        <v>109</v>
      </c>
      <c r="G80" s="4">
        <v>0</v>
      </c>
      <c r="H80" s="4"/>
      <c r="I80" s="4"/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 t="s">
        <v>109</v>
      </c>
      <c r="V80" s="4">
        <v>0</v>
      </c>
      <c r="W80" s="4">
        <v>0</v>
      </c>
      <c r="X80" s="4">
        <v>0</v>
      </c>
      <c r="Y80" s="4">
        <v>0</v>
      </c>
    </row>
    <row r="81" spans="1:25" ht="15">
      <c r="A81" s="12" t="s">
        <v>141</v>
      </c>
      <c r="B81" s="12" t="s">
        <v>142</v>
      </c>
      <c r="C81" s="23" t="s">
        <v>143</v>
      </c>
      <c r="D81" s="10">
        <v>168</v>
      </c>
      <c r="E81" s="10">
        <v>32</v>
      </c>
      <c r="F81" s="10">
        <v>64</v>
      </c>
      <c r="G81" s="10">
        <v>22</v>
      </c>
      <c r="H81" s="10">
        <v>42</v>
      </c>
      <c r="I81" s="10"/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22</v>
      </c>
      <c r="Y81" s="10">
        <v>42</v>
      </c>
    </row>
    <row r="82" spans="1:25" ht="15">
      <c r="A82" s="11" t="s">
        <v>144</v>
      </c>
      <c r="B82" s="11" t="s">
        <v>257</v>
      </c>
      <c r="C82" s="11" t="s">
        <v>82</v>
      </c>
      <c r="D82" s="4">
        <v>96</v>
      </c>
      <c r="E82" s="4">
        <v>32</v>
      </c>
      <c r="F82" s="4">
        <v>64</v>
      </c>
      <c r="G82" s="4">
        <v>22</v>
      </c>
      <c r="H82" s="4">
        <v>42</v>
      </c>
      <c r="I82" s="4"/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22</v>
      </c>
      <c r="Y82" s="4">
        <v>42</v>
      </c>
    </row>
    <row r="83" spans="1:25" ht="15.75" customHeight="1">
      <c r="A83" s="24" t="s">
        <v>209</v>
      </c>
      <c r="B83" s="11" t="s">
        <v>107</v>
      </c>
      <c r="C83" s="11"/>
      <c r="D83" s="4">
        <v>0</v>
      </c>
      <c r="E83" s="4">
        <v>0</v>
      </c>
      <c r="F83" s="4" t="s">
        <v>109</v>
      </c>
      <c r="G83" s="4">
        <v>0</v>
      </c>
      <c r="H83" s="4"/>
      <c r="I83" s="4"/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 t="s">
        <v>109</v>
      </c>
    </row>
    <row r="84" spans="1:25" ht="25.5">
      <c r="A84" s="23" t="s">
        <v>145</v>
      </c>
      <c r="B84" s="23" t="s">
        <v>146</v>
      </c>
      <c r="C84" s="23" t="s">
        <v>143</v>
      </c>
      <c r="D84" s="10">
        <v>189</v>
      </c>
      <c r="E84" s="10">
        <v>39</v>
      </c>
      <c r="F84" s="10">
        <v>78</v>
      </c>
      <c r="G84" s="10">
        <v>36</v>
      </c>
      <c r="H84" s="10">
        <v>42</v>
      </c>
      <c r="I84" s="10"/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36</v>
      </c>
      <c r="W84" s="10">
        <v>42</v>
      </c>
      <c r="X84" s="10">
        <v>0</v>
      </c>
      <c r="Y84" s="10">
        <v>0</v>
      </c>
    </row>
    <row r="85" spans="1:25" ht="25.5">
      <c r="A85" s="12" t="s">
        <v>147</v>
      </c>
      <c r="B85" s="12" t="s">
        <v>148</v>
      </c>
      <c r="C85" s="23" t="s">
        <v>82</v>
      </c>
      <c r="D85" s="10">
        <v>117</v>
      </c>
      <c r="E85" s="10">
        <v>39</v>
      </c>
      <c r="F85" s="10">
        <v>78</v>
      </c>
      <c r="G85" s="10">
        <v>36</v>
      </c>
      <c r="H85" s="10">
        <v>42</v>
      </c>
      <c r="I85" s="10"/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36</v>
      </c>
      <c r="W85" s="10">
        <v>42</v>
      </c>
      <c r="X85" s="10">
        <v>0</v>
      </c>
      <c r="Y85" s="10">
        <v>0</v>
      </c>
    </row>
    <row r="86" spans="1:25" ht="15">
      <c r="A86" s="24" t="s">
        <v>211</v>
      </c>
      <c r="B86" s="11" t="s">
        <v>107</v>
      </c>
      <c r="C86" s="11"/>
      <c r="D86" s="4">
        <v>0</v>
      </c>
      <c r="E86" s="4">
        <v>0</v>
      </c>
      <c r="F86" s="4" t="s">
        <v>109</v>
      </c>
      <c r="G86" s="4">
        <v>0</v>
      </c>
      <c r="H86" s="4"/>
      <c r="I86" s="4"/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/>
      <c r="W86" s="4" t="s">
        <v>109</v>
      </c>
      <c r="X86" s="4">
        <v>0</v>
      </c>
      <c r="Y86" s="4">
        <v>0</v>
      </c>
    </row>
    <row r="87" spans="1:25" ht="38.25">
      <c r="A87" s="12" t="s">
        <v>149</v>
      </c>
      <c r="B87" s="12" t="s">
        <v>150</v>
      </c>
      <c r="C87" s="12" t="s">
        <v>151</v>
      </c>
      <c r="D87" s="10">
        <v>660</v>
      </c>
      <c r="E87" s="10">
        <v>172</v>
      </c>
      <c r="F87" s="10">
        <v>344</v>
      </c>
      <c r="G87" s="10">
        <v>98</v>
      </c>
      <c r="H87" s="10">
        <v>246</v>
      </c>
      <c r="I87" s="10"/>
      <c r="J87" s="10">
        <v>42</v>
      </c>
      <c r="K87" s="10">
        <v>72</v>
      </c>
      <c r="L87" s="10">
        <v>56</v>
      </c>
      <c r="M87" s="10">
        <v>174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</row>
    <row r="88" spans="1:25" ht="15">
      <c r="A88" s="11" t="s">
        <v>152</v>
      </c>
      <c r="B88" s="11" t="s">
        <v>153</v>
      </c>
      <c r="C88" s="66" t="s">
        <v>192</v>
      </c>
      <c r="D88" s="4">
        <v>54</v>
      </c>
      <c r="E88" s="4">
        <v>18</v>
      </c>
      <c r="F88" s="4">
        <v>36</v>
      </c>
      <c r="G88" s="4">
        <v>24</v>
      </c>
      <c r="H88" s="4">
        <v>12</v>
      </c>
      <c r="I88" s="4"/>
      <c r="J88" s="14">
        <v>24</v>
      </c>
      <c r="K88" s="14">
        <v>12</v>
      </c>
      <c r="L88" s="1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 ht="17.25" customHeight="1">
      <c r="A89" s="24" t="s">
        <v>212</v>
      </c>
      <c r="B89" s="11" t="s">
        <v>158</v>
      </c>
      <c r="C89" s="67"/>
      <c r="D89" s="4">
        <v>0</v>
      </c>
      <c r="E89" s="4">
        <v>0</v>
      </c>
      <c r="F89" s="4" t="s">
        <v>95</v>
      </c>
      <c r="G89" s="4">
        <v>0</v>
      </c>
      <c r="H89" s="4"/>
      <c r="I89" s="4"/>
      <c r="J89" s="4">
        <v>0</v>
      </c>
      <c r="K89" s="4" t="s">
        <v>95</v>
      </c>
      <c r="L89" s="1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1:25" ht="13.5" customHeight="1">
      <c r="A90" s="11" t="s">
        <v>154</v>
      </c>
      <c r="B90" s="11" t="s">
        <v>155</v>
      </c>
      <c r="C90" s="67"/>
      <c r="D90" s="4">
        <v>117</v>
      </c>
      <c r="E90" s="4">
        <v>39</v>
      </c>
      <c r="F90" s="4">
        <v>78</v>
      </c>
      <c r="G90" s="4">
        <v>18</v>
      </c>
      <c r="H90" s="4">
        <v>60</v>
      </c>
      <c r="I90" s="4"/>
      <c r="J90" s="4">
        <v>18</v>
      </c>
      <c r="K90" s="4">
        <v>60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 ht="14.25" customHeight="1">
      <c r="A91" s="24" t="s">
        <v>213</v>
      </c>
      <c r="B91" s="11" t="s">
        <v>158</v>
      </c>
      <c r="C91" s="68"/>
      <c r="D91" s="4">
        <v>0</v>
      </c>
      <c r="E91" s="4">
        <v>0</v>
      </c>
      <c r="F91" s="4" t="s">
        <v>95</v>
      </c>
      <c r="G91" s="4">
        <v>0</v>
      </c>
      <c r="H91" s="4"/>
      <c r="I91" s="4"/>
      <c r="J91" s="4">
        <v>0</v>
      </c>
      <c r="K91" s="4" t="s">
        <v>95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 ht="15" customHeight="1">
      <c r="A92" s="11" t="s">
        <v>156</v>
      </c>
      <c r="B92" s="11" t="s">
        <v>157</v>
      </c>
      <c r="C92" s="11" t="s">
        <v>82</v>
      </c>
      <c r="D92" s="4">
        <v>345</v>
      </c>
      <c r="E92" s="4">
        <v>115</v>
      </c>
      <c r="F92" s="4">
        <v>230</v>
      </c>
      <c r="G92" s="4">
        <v>56</v>
      </c>
      <c r="H92" s="4">
        <v>174</v>
      </c>
      <c r="I92" s="4"/>
      <c r="J92" s="4">
        <v>0</v>
      </c>
      <c r="K92" s="4">
        <v>0</v>
      </c>
      <c r="L92" s="4">
        <v>56</v>
      </c>
      <c r="M92" s="4">
        <v>174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 ht="12" customHeight="1">
      <c r="A93" s="24" t="s">
        <v>214</v>
      </c>
      <c r="B93" s="11" t="s">
        <v>158</v>
      </c>
      <c r="C93" s="11"/>
      <c r="D93" s="4">
        <v>0</v>
      </c>
      <c r="E93" s="4">
        <v>0</v>
      </c>
      <c r="F93" s="4" t="s">
        <v>110</v>
      </c>
      <c r="G93" s="4">
        <v>0</v>
      </c>
      <c r="H93" s="4"/>
      <c r="I93" s="4"/>
      <c r="J93" s="4">
        <v>0</v>
      </c>
      <c r="K93" s="4">
        <v>0</v>
      </c>
      <c r="L93" s="4"/>
      <c r="M93" s="4" t="s">
        <v>110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1:25" ht="14.25" customHeight="1">
      <c r="A94" s="24" t="s">
        <v>215</v>
      </c>
      <c r="B94" s="11" t="s">
        <v>159</v>
      </c>
      <c r="C94" s="11"/>
      <c r="D94" s="4">
        <v>0</v>
      </c>
      <c r="E94" s="4">
        <v>0</v>
      </c>
      <c r="F94" s="4" t="s">
        <v>109</v>
      </c>
      <c r="G94" s="4">
        <v>0</v>
      </c>
      <c r="H94" s="4"/>
      <c r="I94" s="4"/>
      <c r="J94" s="4">
        <v>0</v>
      </c>
      <c r="K94" s="4">
        <v>0</v>
      </c>
      <c r="L94" s="4">
        <v>0</v>
      </c>
      <c r="M94" s="4" t="s">
        <v>109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 ht="41.25" customHeight="1">
      <c r="A95" s="20"/>
      <c r="B95" s="12" t="s">
        <v>160</v>
      </c>
      <c r="C95" s="40" t="s">
        <v>252</v>
      </c>
      <c r="D95" s="9">
        <f>E95+F95</f>
        <v>8167.5</v>
      </c>
      <c r="E95" s="9">
        <f>F95/2</f>
        <v>2722.5</v>
      </c>
      <c r="F95" s="10">
        <v>5445</v>
      </c>
      <c r="G95" s="10">
        <v>1952</v>
      </c>
      <c r="H95" s="10">
        <v>2359</v>
      </c>
      <c r="I95" s="10"/>
      <c r="J95" s="10">
        <v>264</v>
      </c>
      <c r="K95" s="10">
        <v>342</v>
      </c>
      <c r="L95" s="10">
        <v>240</v>
      </c>
      <c r="M95" s="10">
        <v>476</v>
      </c>
      <c r="N95" s="10">
        <v>274</v>
      </c>
      <c r="O95" s="10">
        <v>346</v>
      </c>
      <c r="P95" s="10">
        <v>332</v>
      </c>
      <c r="Q95" s="10">
        <v>353</v>
      </c>
      <c r="R95" s="10">
        <v>264</v>
      </c>
      <c r="S95" s="10">
        <v>222</v>
      </c>
      <c r="T95" s="10">
        <v>256</v>
      </c>
      <c r="U95" s="10">
        <v>234</v>
      </c>
      <c r="V95" s="10">
        <v>200</v>
      </c>
      <c r="W95" s="10">
        <v>236</v>
      </c>
      <c r="X95" s="10">
        <v>104</v>
      </c>
      <c r="Y95" s="10">
        <v>164</v>
      </c>
    </row>
    <row r="96" spans="1:25" ht="17.25" customHeight="1">
      <c r="A96" s="32" t="s">
        <v>227</v>
      </c>
      <c r="B96" s="33" t="s">
        <v>94</v>
      </c>
      <c r="C96" s="32" t="s">
        <v>231</v>
      </c>
      <c r="D96" s="9"/>
      <c r="E96" s="9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24.75" customHeight="1">
      <c r="A97" s="32" t="s">
        <v>228</v>
      </c>
      <c r="B97" s="33" t="s">
        <v>229</v>
      </c>
      <c r="C97" s="32" t="s">
        <v>236</v>
      </c>
      <c r="D97" s="9"/>
      <c r="E97" s="9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27" customHeight="1">
      <c r="A98" s="32" t="s">
        <v>161</v>
      </c>
      <c r="B98" s="33" t="s">
        <v>230</v>
      </c>
      <c r="C98" s="32" t="s">
        <v>231</v>
      </c>
      <c r="D98" s="9"/>
      <c r="E98" s="9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>
      <c r="A99" s="32" t="s">
        <v>232</v>
      </c>
      <c r="B99" s="33" t="s">
        <v>233</v>
      </c>
      <c r="C99" s="32" t="s">
        <v>237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9.5" customHeight="1">
      <c r="A100" s="32" t="s">
        <v>162</v>
      </c>
      <c r="B100" s="33" t="s">
        <v>163</v>
      </c>
      <c r="C100" s="32" t="s">
        <v>234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4" customHeight="1">
      <c r="A101" s="32" t="s">
        <v>164</v>
      </c>
      <c r="B101" s="33" t="s">
        <v>165</v>
      </c>
      <c r="C101" s="32" t="s">
        <v>231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25.5">
      <c r="A102" s="32" t="s">
        <v>166</v>
      </c>
      <c r="B102" s="33" t="s">
        <v>167</v>
      </c>
      <c r="C102" s="32" t="s">
        <v>235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26.25" customHeight="1">
      <c r="A103" s="56" t="s">
        <v>168</v>
      </c>
      <c r="B103" s="57"/>
      <c r="C103" s="57"/>
      <c r="D103" s="57"/>
      <c r="E103" s="58"/>
      <c r="F103" s="70" t="s">
        <v>239</v>
      </c>
      <c r="G103" s="53" t="s">
        <v>169</v>
      </c>
      <c r="H103" s="53"/>
      <c r="I103" s="53"/>
      <c r="J103" s="10">
        <v>264</v>
      </c>
      <c r="K103" s="10">
        <v>342</v>
      </c>
      <c r="L103" s="10">
        <v>240</v>
      </c>
      <c r="M103" s="10">
        <v>476</v>
      </c>
      <c r="N103" s="10">
        <v>274</v>
      </c>
      <c r="O103" s="10">
        <v>346</v>
      </c>
      <c r="P103" s="10">
        <v>332</v>
      </c>
      <c r="Q103" s="10">
        <v>353</v>
      </c>
      <c r="R103" s="10">
        <v>264</v>
      </c>
      <c r="S103" s="10">
        <v>222</v>
      </c>
      <c r="T103" s="10">
        <v>256</v>
      </c>
      <c r="U103" s="10">
        <v>234</v>
      </c>
      <c r="V103" s="10">
        <v>200</v>
      </c>
      <c r="W103" s="10">
        <v>236</v>
      </c>
      <c r="X103" s="10">
        <v>104</v>
      </c>
      <c r="Y103" s="10">
        <v>164</v>
      </c>
    </row>
    <row r="104" spans="1:25" ht="31.5" customHeight="1">
      <c r="A104" s="59" t="s">
        <v>188</v>
      </c>
      <c r="B104" s="60"/>
      <c r="C104" s="60"/>
      <c r="D104" s="60"/>
      <c r="E104" s="61"/>
      <c r="F104" s="71"/>
      <c r="G104" s="53" t="s">
        <v>222</v>
      </c>
      <c r="H104" s="53"/>
      <c r="I104" s="53"/>
      <c r="J104" s="4"/>
      <c r="K104" s="4"/>
      <c r="L104" s="22"/>
      <c r="M104" s="4" t="s">
        <v>110</v>
      </c>
      <c r="N104" s="22"/>
      <c r="O104" s="4" t="s">
        <v>110</v>
      </c>
      <c r="P104" s="22"/>
      <c r="Q104" s="4" t="s">
        <v>110</v>
      </c>
      <c r="R104" s="22" t="s">
        <v>31</v>
      </c>
      <c r="S104" s="4" t="s">
        <v>110</v>
      </c>
      <c r="T104" s="22"/>
      <c r="U104" s="22" t="s">
        <v>31</v>
      </c>
      <c r="V104" s="22" t="s">
        <v>31</v>
      </c>
      <c r="W104" s="22"/>
      <c r="X104" s="22"/>
      <c r="Y104" s="22" t="s">
        <v>31</v>
      </c>
    </row>
    <row r="105" spans="1:25" ht="34.5" customHeight="1">
      <c r="A105" s="62"/>
      <c r="B105" s="63"/>
      <c r="C105" s="63"/>
      <c r="D105" s="63"/>
      <c r="E105" s="64"/>
      <c r="F105" s="71"/>
      <c r="G105" s="53" t="s">
        <v>223</v>
      </c>
      <c r="H105" s="53"/>
      <c r="I105" s="53"/>
      <c r="J105" s="22" t="s">
        <v>31</v>
      </c>
      <c r="K105" s="22"/>
      <c r="L105" s="22"/>
      <c r="M105" s="4" t="s">
        <v>109</v>
      </c>
      <c r="N105" s="22" t="s">
        <v>31</v>
      </c>
      <c r="O105" s="27" t="s">
        <v>110</v>
      </c>
      <c r="P105" s="22"/>
      <c r="Q105" s="29" t="s">
        <v>189</v>
      </c>
      <c r="R105" s="22"/>
      <c r="S105" s="29" t="s">
        <v>189</v>
      </c>
      <c r="T105" s="22"/>
      <c r="U105" s="30" t="s">
        <v>190</v>
      </c>
      <c r="V105" s="30"/>
      <c r="W105" s="30" t="s">
        <v>190</v>
      </c>
      <c r="X105" s="22"/>
      <c r="Y105" s="25" t="s">
        <v>189</v>
      </c>
    </row>
    <row r="106" spans="1:25" ht="32.25" customHeight="1">
      <c r="A106" s="50" t="s">
        <v>163</v>
      </c>
      <c r="B106" s="51"/>
      <c r="C106" s="51"/>
      <c r="D106" s="51"/>
      <c r="E106" s="52"/>
      <c r="F106" s="71"/>
      <c r="G106" s="53" t="s">
        <v>224</v>
      </c>
      <c r="H106" s="53"/>
      <c r="I106" s="53"/>
      <c r="J106" s="22" t="s">
        <v>31</v>
      </c>
      <c r="K106" s="22"/>
      <c r="L106" s="22"/>
      <c r="M106" s="22" t="s">
        <v>31</v>
      </c>
      <c r="N106" s="22" t="s">
        <v>31</v>
      </c>
      <c r="O106" s="22"/>
      <c r="P106" s="22"/>
      <c r="Q106" s="22" t="s">
        <v>31</v>
      </c>
      <c r="R106" s="22" t="s">
        <v>31</v>
      </c>
      <c r="S106" s="22"/>
      <c r="T106" s="22"/>
      <c r="U106" s="22" t="s">
        <v>31</v>
      </c>
      <c r="V106" s="22" t="s">
        <v>31</v>
      </c>
      <c r="W106" s="22"/>
      <c r="X106" s="22"/>
      <c r="Y106" s="22"/>
    </row>
    <row r="107" spans="1:25" ht="18.75" customHeight="1">
      <c r="A107" s="50" t="s">
        <v>216</v>
      </c>
      <c r="B107" s="51"/>
      <c r="C107" s="51"/>
      <c r="D107" s="51"/>
      <c r="E107" s="52"/>
      <c r="F107" s="71"/>
      <c r="G107" s="53" t="s">
        <v>196</v>
      </c>
      <c r="H107" s="53"/>
      <c r="I107" s="53"/>
      <c r="J107" s="22" t="s">
        <v>31</v>
      </c>
      <c r="K107" s="22"/>
      <c r="L107" s="22"/>
      <c r="M107" s="22">
        <v>2</v>
      </c>
      <c r="N107" s="22"/>
      <c r="O107" s="22">
        <v>2</v>
      </c>
      <c r="P107" s="22"/>
      <c r="Q107" s="22">
        <v>3</v>
      </c>
      <c r="R107" s="22"/>
      <c r="S107" s="22">
        <v>2</v>
      </c>
      <c r="T107" s="22"/>
      <c r="U107" s="22">
        <v>2</v>
      </c>
      <c r="V107" s="22"/>
      <c r="W107" s="22">
        <v>1</v>
      </c>
      <c r="X107" s="22"/>
      <c r="Y107" s="22">
        <v>3</v>
      </c>
    </row>
    <row r="108" spans="1:25" ht="23.25" customHeight="1">
      <c r="A108" s="50" t="s">
        <v>217</v>
      </c>
      <c r="B108" s="51"/>
      <c r="C108" s="51"/>
      <c r="D108" s="51"/>
      <c r="E108" s="52"/>
      <c r="F108" s="71"/>
      <c r="G108" s="53" t="s">
        <v>170</v>
      </c>
      <c r="H108" s="53"/>
      <c r="I108" s="53"/>
      <c r="J108" s="22"/>
      <c r="K108" s="22">
        <v>1</v>
      </c>
      <c r="L108" s="22"/>
      <c r="M108" s="22">
        <v>1</v>
      </c>
      <c r="N108" s="22"/>
      <c r="O108" s="22"/>
      <c r="P108" s="22"/>
      <c r="Q108" s="22"/>
      <c r="R108" s="22"/>
      <c r="S108" s="22">
        <v>1</v>
      </c>
      <c r="T108" s="22"/>
      <c r="U108" s="22">
        <v>3</v>
      </c>
      <c r="V108" s="22"/>
      <c r="W108" s="22">
        <v>2</v>
      </c>
      <c r="X108" s="22"/>
      <c r="Y108" s="22">
        <v>1</v>
      </c>
    </row>
    <row r="109" spans="1:25" ht="21.75" customHeight="1">
      <c r="A109" s="48" t="s">
        <v>218</v>
      </c>
      <c r="B109" s="48"/>
      <c r="C109" s="48"/>
      <c r="D109" s="48"/>
      <c r="E109" s="49"/>
      <c r="F109" s="72"/>
      <c r="G109" s="53" t="s">
        <v>255</v>
      </c>
      <c r="H109" s="53"/>
      <c r="I109" s="53"/>
      <c r="J109" s="22"/>
      <c r="K109" s="22">
        <v>5</v>
      </c>
      <c r="L109" s="22"/>
      <c r="M109" s="22">
        <v>5</v>
      </c>
      <c r="N109" s="22"/>
      <c r="O109" s="22">
        <v>5</v>
      </c>
      <c r="P109" s="22"/>
      <c r="Q109" s="22">
        <v>6</v>
      </c>
      <c r="R109" s="22"/>
      <c r="S109" s="22">
        <v>4</v>
      </c>
      <c r="T109" s="22"/>
      <c r="U109" s="22">
        <v>4</v>
      </c>
      <c r="V109" s="22"/>
      <c r="W109" s="22">
        <v>2</v>
      </c>
      <c r="X109" s="22"/>
      <c r="Y109" s="22">
        <v>2</v>
      </c>
    </row>
  </sheetData>
  <mergeCells count="49">
    <mergeCell ref="A2:K2"/>
    <mergeCell ref="X8:Y8"/>
    <mergeCell ref="V6:Y6"/>
    <mergeCell ref="V7:W7"/>
    <mergeCell ref="J7:K7"/>
    <mergeCell ref="L7:M7"/>
    <mergeCell ref="N7:O7"/>
    <mergeCell ref="P7:Q7"/>
    <mergeCell ref="R7:S7"/>
    <mergeCell ref="T7:U7"/>
    <mergeCell ref="X7:Y7"/>
    <mergeCell ref="J8:K8"/>
    <mergeCell ref="T8:U8"/>
    <mergeCell ref="V8:W8"/>
    <mergeCell ref="R6:U6"/>
    <mergeCell ref="N6:Q6"/>
    <mergeCell ref="G107:I107"/>
    <mergeCell ref="C27:C30"/>
    <mergeCell ref="C64:C65"/>
    <mergeCell ref="A4:A9"/>
    <mergeCell ref="C66:C67"/>
    <mergeCell ref="F103:F109"/>
    <mergeCell ref="C4:C9"/>
    <mergeCell ref="C88:C91"/>
    <mergeCell ref="G105:I105"/>
    <mergeCell ref="G106:I106"/>
    <mergeCell ref="P8:Q8"/>
    <mergeCell ref="N8:O8"/>
    <mergeCell ref="L8:M8"/>
    <mergeCell ref="F6:I6"/>
    <mergeCell ref="J6:M6"/>
    <mergeCell ref="G7:I8"/>
    <mergeCell ref="F7:F9"/>
    <mergeCell ref="R8:S8"/>
    <mergeCell ref="J4:Y5"/>
    <mergeCell ref="A109:E109"/>
    <mergeCell ref="A106:E106"/>
    <mergeCell ref="A107:E107"/>
    <mergeCell ref="A108:E108"/>
    <mergeCell ref="D4:I5"/>
    <mergeCell ref="G109:I109"/>
    <mergeCell ref="B5:B9"/>
    <mergeCell ref="G108:I108"/>
    <mergeCell ref="A103:E103"/>
    <mergeCell ref="A104:E105"/>
    <mergeCell ref="E6:E9"/>
    <mergeCell ref="D6:D9"/>
    <mergeCell ref="G103:I103"/>
    <mergeCell ref="G104:I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2016-02-16T13:52:10Z</dcterms:modified>
  <cp:category/>
  <cp:version/>
  <cp:contentType/>
  <cp:contentStatus/>
</cp:coreProperties>
</file>